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Трек 2023\"/>
    </mc:Choice>
  </mc:AlternateContent>
  <xr:revisionPtr revIDLastSave="0" documentId="13_ncr:1_{99150E41-A5AE-4CE9-B682-F7EDB18290AC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Омниум" sheetId="91" r:id="rId1"/>
  </sheets>
  <definedNames>
    <definedName name="_xlnm.Print_Titles" localSheetId="0">Омниум!$21:$22</definedName>
    <definedName name="_xlnm.Print_Area" localSheetId="0">Омниум!$A$1:$AH$64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5" i="91" l="1"/>
  <c r="AE26" i="91"/>
  <c r="AE27" i="91"/>
  <c r="AE28" i="91"/>
  <c r="AE29" i="91"/>
  <c r="AE30" i="91"/>
  <c r="AE31" i="91"/>
  <c r="AE32" i="91"/>
  <c r="AE33" i="91"/>
  <c r="AE34" i="91"/>
  <c r="AE35" i="91"/>
  <c r="AE36" i="91"/>
  <c r="AE37" i="91"/>
  <c r="AE38" i="91"/>
  <c r="AE39" i="91"/>
  <c r="AE41" i="91"/>
  <c r="AE47" i="91"/>
  <c r="AE48" i="91"/>
  <c r="AE49" i="91"/>
  <c r="AE50" i="91"/>
  <c r="AE51" i="91"/>
  <c r="AE52" i="91"/>
  <c r="AE24" i="91"/>
  <c r="L64" i="91" l="1"/>
  <c r="F64" i="91"/>
  <c r="AB64" i="91" l="1"/>
</calcChain>
</file>

<file path=xl/sharedStrings.xml><?xml version="1.0" encoding="utf-8"?>
<sst xmlns="http://schemas.openxmlformats.org/spreadsheetml/2006/main" count="133" uniqueCount="92">
  <si>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</si>
  <si>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</si>
  <si>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</si>
  <si>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</si>
  <si>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</si>
  <si>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</si>
  <si>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</si>
  <si>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</si>
  <si>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</si>
  <si>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</si>
  <si>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</si>
  <si>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</si>
  <si>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</si>
  <si>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</si>
  <si>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</si>
  <si>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</si>
  <si>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</si>
  <si>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</si>
  <si>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ИТОГОВЫЙ ПРОТОКОЛ</t>
  </si>
  <si>
    <t>Санкт-Петербург</t>
  </si>
  <si>
    <t>ВЫПОЛНЕНИЕ НТУ ЕВСК</t>
  </si>
  <si>
    <t>РЕЗУЛЬТАТ очки</t>
  </si>
  <si>
    <t>Доп. Инфо</t>
  </si>
  <si>
    <t>ДАТА РОЖД.</t>
  </si>
  <si>
    <t>ДИСТАНЦИЯ: ДЛИНА КРУГА/КРУГОВ</t>
  </si>
  <si>
    <t>Место на основном финише</t>
  </si>
  <si>
    <t>UCI ID</t>
  </si>
  <si>
    <t/>
  </si>
  <si>
    <t>СУДЬЯ НА ФИНИШЕ</t>
  </si>
  <si>
    <t>трек - омниум</t>
  </si>
  <si>
    <t>№ ВРВС: 0080481611Я</t>
  </si>
  <si>
    <t>ОЧКИ НА ЭТАПАХ СОРЕВНОВАНИЯ</t>
  </si>
  <si>
    <t>скретч</t>
  </si>
  <si>
    <t>гонка темпо</t>
  </si>
  <si>
    <t>гонка с выбыванием</t>
  </si>
  <si>
    <t>гонка по очкам</t>
  </si>
  <si>
    <t>ПРЕМИЯ ЗА КРУГИ</t>
  </si>
  <si>
    <t>+ ЗА КРУГ</t>
  </si>
  <si>
    <t>- ЗА КРУГ</t>
  </si>
  <si>
    <t>Михайлова И.Н. (ВК, Санкт-Петербург)</t>
  </si>
  <si>
    <t>НАЗВАНИЕ ТРАССЫ / РЕГ. НОМЕР: велотрек "Локосфинкс"</t>
  </si>
  <si>
    <t>ПОКРЫТИЕ ТРЕКА: дерево</t>
  </si>
  <si>
    <t>ДЛИНА ТРЕКА: 250 м</t>
  </si>
  <si>
    <t>Тульская область</t>
  </si>
  <si>
    <t>МЕСТО ПРОВЕДЕНИЯ: г. Санкт-Петербург</t>
  </si>
  <si>
    <t>КУБОК РОССИИ</t>
  </si>
  <si>
    <t>ДАТА ПРОВЕДЕНИЯ: 28 января 2023 года</t>
  </si>
  <si>
    <t>№ ЕКП 2023: 26263</t>
  </si>
  <si>
    <t>Температура:</t>
  </si>
  <si>
    <t>Влажность:</t>
  </si>
  <si>
    <t>Москва</t>
  </si>
  <si>
    <t>Республика Адыгея</t>
  </si>
  <si>
    <t>Афанасьева Е.А. (ВК, Свердловская область)</t>
  </si>
  <si>
    <t>Ярышева О.Ю. (ВК, )</t>
  </si>
  <si>
    <t>НАЧАЛО ГОНКИ:</t>
  </si>
  <si>
    <t>ОКОНЧАНИЕ ГОНКИ:</t>
  </si>
  <si>
    <t>Женщины</t>
  </si>
  <si>
    <t>Хатунцева Гульназ</t>
  </si>
  <si>
    <t>Валгонен Валерия</t>
  </si>
  <si>
    <t>Аверина Мария</t>
  </si>
  <si>
    <t>Ростовцева Мария</t>
  </si>
  <si>
    <t>Новолодская Мария</t>
  </si>
  <si>
    <t>Захаркина Валерия</t>
  </si>
  <si>
    <t>Самсонова Анастасия</t>
  </si>
  <si>
    <t>Иванцова Мария</t>
  </si>
  <si>
    <t>Головастова Екатерина</t>
  </si>
  <si>
    <t>Лукашенко Анастасия</t>
  </si>
  <si>
    <t>Балаева Софья</t>
  </si>
  <si>
    <t>Мурзина Ирина</t>
  </si>
  <si>
    <t>Боредская Анастасия</t>
  </si>
  <si>
    <t>Малькова Дарья</t>
  </si>
  <si>
    <t>Арчибасова Елизавета</t>
  </si>
  <si>
    <t>Болотова Алена</t>
  </si>
  <si>
    <t>Смирнова Диана</t>
  </si>
  <si>
    <t>Канеева Дарья</t>
  </si>
  <si>
    <t>Миронова Диана</t>
  </si>
  <si>
    <t>Заходяко Алиса</t>
  </si>
  <si>
    <t>Могилевская Анастасия</t>
  </si>
  <si>
    <t>Кирсанова Виктория</t>
  </si>
  <si>
    <t>Афанасьева Надежда</t>
  </si>
  <si>
    <t>Жукова Галина</t>
  </si>
  <si>
    <t>Мананникова Анастасия</t>
  </si>
  <si>
    <t>Сельвачева Варвара</t>
  </si>
  <si>
    <t>Шварева Варвара</t>
  </si>
  <si>
    <t>не стартовал</t>
  </si>
  <si>
    <t>Омская область</t>
  </si>
  <si>
    <t>Москваковская область</t>
  </si>
  <si>
    <t>Краснодарский край</t>
  </si>
  <si>
    <t>НК</t>
  </si>
  <si>
    <t>не финишировал</t>
  </si>
  <si>
    <t>Родионова Александра</t>
  </si>
  <si>
    <t>Володина Софья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</si>
</sst>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:mm:ss.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/>
  </cellStyleXfs>
  <cellXfs count="153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17" fillId="0" borderId="1" xfId="9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14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7" fillId="0" borderId="1" xfId="9" applyNumberFormat="1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7" fillId="0" borderId="1" xfId="9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7" fillId="0" borderId="32" xfId="8" applyFont="1" applyFill="1" applyBorder="1" applyAlignment="1">
      <alignment vertical="center" wrapText="1"/>
    </xf>
    <xf numFmtId="14" fontId="17" fillId="0" borderId="32" xfId="9" applyNumberFormat="1" applyFont="1" applyFill="1" applyBorder="1" applyAlignment="1">
      <alignment horizontal="center" vertical="center" wrapText="1"/>
    </xf>
    <xf numFmtId="164" fontId="14" fillId="0" borderId="32" xfId="0" applyNumberFormat="1" applyFont="1" applyFill="1" applyBorder="1" applyAlignment="1">
      <alignment horizontal="center" vertical="center" wrapText="1"/>
    </xf>
    <xf numFmtId="0" fontId="17" fillId="0" borderId="32" xfId="9" applyFont="1" applyFill="1" applyBorder="1" applyAlignment="1">
      <alignment horizontal="center" vertical="center" wrapText="1"/>
    </xf>
    <xf numFmtId="1" fontId="17" fillId="0" borderId="32" xfId="9" applyNumberFormat="1" applyFont="1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 applyProtection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6" fillId="2" borderId="1" xfId="3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165" fontId="18" fillId="0" borderId="21" xfId="0" applyNumberFormat="1" applyFont="1" applyBorder="1" applyAlignment="1">
      <alignment vertical="center"/>
    </xf>
    <xf numFmtId="165" fontId="18" fillId="0" borderId="22" xfId="0" applyNumberFormat="1" applyFont="1" applyBorder="1" applyAlignment="1">
      <alignment vertical="center"/>
    </xf>
    <xf numFmtId="49" fontId="11" fillId="0" borderId="5" xfId="0" applyNumberFormat="1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vertical="center"/>
    </xf>
    <xf numFmtId="49" fontId="11" fillId="0" borderId="5" xfId="2" applyNumberFormat="1" applyFont="1" applyBorder="1" applyAlignment="1">
      <alignment vertical="center"/>
    </xf>
    <xf numFmtId="9" fontId="11" fillId="0" borderId="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1" xfId="0" applyFont="1" applyBorder="1" applyAlignment="1">
      <alignment horizontal="left" wrapText="1"/>
    </xf>
    <xf numFmtId="1" fontId="19" fillId="0" borderId="1" xfId="0" applyNumberFormat="1" applyFont="1" applyBorder="1" applyAlignment="1">
      <alignment horizontal="center" vertical="top" shrinkToFit="1"/>
    </xf>
    <xf numFmtId="0" fontId="14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6" fillId="2" borderId="1" xfId="3" applyFont="1" applyFill="1" applyBorder="1" applyAlignment="1">
      <alignment horizontal="center" vertical="center" wrapText="1"/>
    </xf>
    <xf numFmtId="1" fontId="17" fillId="0" borderId="1" xfId="9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shrinkToFit="1"/>
    </xf>
    <xf numFmtId="1" fontId="20" fillId="0" borderId="1" xfId="9" applyNumberFormat="1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left" wrapText="1"/>
    </xf>
    <xf numFmtId="1" fontId="19" fillId="0" borderId="32" xfId="0" applyNumberFormat="1" applyFont="1" applyBorder="1" applyAlignment="1">
      <alignment horizontal="center" vertical="center" shrinkToFit="1"/>
    </xf>
    <xf numFmtId="1" fontId="17" fillId="0" borderId="32" xfId="9" applyNumberFormat="1" applyFont="1" applyBorder="1" applyAlignment="1">
      <alignment horizontal="center" vertical="center" wrapText="1"/>
    </xf>
    <xf numFmtId="1" fontId="14" fillId="3" borderId="1" xfId="3" applyNumberFormat="1" applyFont="1" applyFill="1" applyBorder="1" applyAlignment="1">
      <alignment horizontal="center" vertical="center" wrapText="1"/>
    </xf>
    <xf numFmtId="1" fontId="14" fillId="3" borderId="32" xfId="3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 applyProtection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165" fontId="18" fillId="0" borderId="23" xfId="0" applyNumberFormat="1" applyFont="1" applyBorder="1" applyAlignment="1">
      <alignment horizontal="left" vertical="center"/>
    </xf>
    <xf numFmtId="165" fontId="18" fillId="0" borderId="21" xfId="0" applyNumberFormat="1" applyFont="1" applyBorder="1" applyAlignment="1">
      <alignment horizontal="left" vertical="center"/>
    </xf>
    <xf numFmtId="0" fontId="6" fillId="2" borderId="29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165" fontId="18" fillId="0" borderId="4" xfId="0" applyNumberFormat="1" applyFont="1" applyBorder="1" applyAlignment="1">
      <alignment horizontal="left" vertical="center"/>
    </xf>
    <xf numFmtId="165" fontId="18" fillId="0" borderId="5" xfId="0" applyNumberFormat="1" applyFont="1" applyBorder="1" applyAlignment="1">
      <alignment horizontal="left" vertical="center"/>
    </xf>
    <xf numFmtId="165" fontId="18" fillId="0" borderId="17" xfId="0" applyNumberFormat="1" applyFont="1" applyBorder="1" applyAlignment="1">
      <alignment horizontal="left" vertical="center"/>
    </xf>
    <xf numFmtId="165" fontId="6" fillId="2" borderId="29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4" fontId="6" fillId="2" borderId="29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3</xdr:row>
      <xdr:rowOff>108857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794660" cy="824594"/>
        </a:xfrm>
        <a:prstGeom prst="rect">
          <a:avLst/>
        </a:prstGeom>
      </xdr:spPr>
    </xdr:pic>
    <xdr:clientData/>
  </xdr:twoCellAnchor>
  <xdr:twoCellAnchor editAs="oneCell">
    <xdr:from>
      <xdr:col>2</xdr:col>
      <xdr:colOff>389982</xdr:colOff>
      <xdr:row>0</xdr:row>
      <xdr:rowOff>57151</xdr:rowOff>
    </xdr:from>
    <xdr:to>
      <xdr:col>3</xdr:col>
      <xdr:colOff>544286</xdr:colOff>
      <xdr:row>3</xdr:row>
      <xdr:rowOff>81643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303" y="57151"/>
          <a:ext cx="1147626" cy="772885"/>
        </a:xfrm>
        <a:prstGeom prst="rect">
          <a:avLst/>
        </a:prstGeom>
      </xdr:spPr>
    </xdr:pic>
    <xdr:clientData/>
  </xdr:twoCellAnchor>
  <xdr:oneCellAnchor>
    <xdr:from>
      <xdr:col>32</xdr:col>
      <xdr:colOff>693964</xdr:colOff>
      <xdr:row>0</xdr:row>
      <xdr:rowOff>81643</xdr:rowOff>
    </xdr:from>
    <xdr:ext cx="936560" cy="697974"/>
    <xdr:pic>
      <xdr:nvPicPr>
        <xdr:cNvPr id="8" name="Picture 5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505214" y="81643"/>
          <a:ext cx="936560" cy="6979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5"/>
  <sheetViews>
    <sheetView tabSelected="1" view="pageBreakPreview" topLeftCell="A37" zoomScale="57" zoomScaleNormal="90" zoomScaleSheetLayoutView="57" workbookViewId="0">
      <selection activeCell="I49" sqref="I49"/>
    </sheetView>
  </sheetViews>
  <sheetFormatPr defaultColWidth="9.1796875" defaultRowHeight="13" x14ac:dyDescent="0.25"/>
  <cols>
    <col min="1" max="1" width="7" style="1" customWidth="1"/>
    <col min="2" max="2" width="7.81640625" style="10" customWidth="1"/>
    <col min="3" max="3" width="14.81640625" style="10" customWidth="1"/>
    <col min="4" max="4" width="24.7265625" style="1" customWidth="1"/>
    <col min="5" max="5" width="12.26953125" style="49" customWidth="1"/>
    <col min="6" max="6" width="8.81640625" style="1" customWidth="1"/>
    <col min="7" max="7" width="29.7265625" style="1" customWidth="1"/>
    <col min="8" max="8" width="7.54296875" style="1" customWidth="1"/>
    <col min="9" max="9" width="8.1796875" style="1" customWidth="1"/>
    <col min="10" max="10" width="11.54296875" style="1" customWidth="1"/>
    <col min="11" max="11" width="4.54296875" style="1" customWidth="1"/>
    <col min="12" max="17" width="3.7265625" style="1" customWidth="1"/>
    <col min="18" max="18" width="3.81640625" style="1" bestFit="1" customWidth="1"/>
    <col min="19" max="19" width="4" style="1" hidden="1" customWidth="1"/>
    <col min="20" max="21" width="3.6328125" style="1" hidden="1" customWidth="1"/>
    <col min="22" max="22" width="3" style="1" hidden="1" customWidth="1"/>
    <col min="23" max="23" width="3.26953125" style="1" hidden="1" customWidth="1"/>
    <col min="24" max="27" width="3" style="1" hidden="1" customWidth="1"/>
    <col min="28" max="28" width="13.1796875" style="1" customWidth="1"/>
    <col min="29" max="30" width="9.81640625" style="1" customWidth="1"/>
    <col min="31" max="31" width="14.08984375" style="1" bestFit="1" customWidth="1"/>
    <col min="32" max="32" width="10.453125" style="1" customWidth="1"/>
    <col min="33" max="33" width="13.1796875" style="1" customWidth="1"/>
    <col min="34" max="34" width="23.36328125" style="1" customWidth="1"/>
    <col min="35" max="16384" width="9.1796875" style="1"/>
  </cols>
  <sheetData>
    <row r="1" spans="1:34" ht="23.25" customHeight="1" x14ac:dyDescent="0.2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ht="11.25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</row>
    <row r="3" spans="1:34" ht="23.25" customHeight="1" x14ac:dyDescent="0.25">
      <c r="A3" s="136" t="s">
        <v>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</row>
    <row r="4" spans="1:34" ht="13.5" customHeight="1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</row>
    <row r="5" spans="1:34" ht="9" customHeight="1" x14ac:dyDescent="0.25">
      <c r="A5" s="136" t="s">
        <v>27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</row>
    <row r="6" spans="1:34" s="2" customFormat="1" ht="20.25" customHeight="1" x14ac:dyDescent="0.25">
      <c r="A6" s="137" t="s">
        <v>45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</row>
    <row r="7" spans="1:34" s="2" customFormat="1" ht="18" customHeight="1" x14ac:dyDescent="0.25">
      <c r="A7" s="138" t="s">
        <v>14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</row>
    <row r="8" spans="1:34" s="2" customFormat="1" ht="3" customHeight="1" thickBot="1" x14ac:dyDescent="0.3">
      <c r="A8" s="138" t="s">
        <v>27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</row>
    <row r="9" spans="1:34" ht="24" customHeight="1" thickTop="1" x14ac:dyDescent="0.25">
      <c r="A9" s="139" t="s">
        <v>18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</row>
    <row r="10" spans="1:34" ht="18" customHeight="1" x14ac:dyDescent="0.25">
      <c r="A10" s="150" t="s">
        <v>29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2"/>
    </row>
    <row r="11" spans="1:34" ht="19.5" customHeight="1" x14ac:dyDescent="0.25">
      <c r="A11" s="150" t="s">
        <v>56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2"/>
    </row>
    <row r="12" spans="1:34" ht="3.75" customHeight="1" x14ac:dyDescent="0.25">
      <c r="A12" s="147" t="s">
        <v>27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9"/>
    </row>
    <row r="13" spans="1:34" ht="15.5" x14ac:dyDescent="0.25">
      <c r="A13" s="76" t="s">
        <v>44</v>
      </c>
      <c r="B13" s="14"/>
      <c r="C13" s="39"/>
      <c r="D13" s="38"/>
      <c r="E13" s="40"/>
      <c r="F13" s="3"/>
      <c r="G13" s="51" t="s">
        <v>54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1"/>
      <c r="AH13" s="32" t="s">
        <v>30</v>
      </c>
    </row>
    <row r="14" spans="1:34" ht="15.5" x14ac:dyDescent="0.25">
      <c r="A14" s="12" t="s">
        <v>46</v>
      </c>
      <c r="B14" s="9"/>
      <c r="C14" s="9"/>
      <c r="D14" s="50"/>
      <c r="E14" s="41"/>
      <c r="F14" s="4"/>
      <c r="G14" s="52" t="s">
        <v>55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33"/>
      <c r="AH14" s="34" t="s">
        <v>47</v>
      </c>
    </row>
    <row r="15" spans="1:34" ht="14.5" x14ac:dyDescent="0.25">
      <c r="A15" s="142" t="s">
        <v>7</v>
      </c>
      <c r="B15" s="143"/>
      <c r="C15" s="143"/>
      <c r="D15" s="143"/>
      <c r="E15" s="143"/>
      <c r="F15" s="143"/>
      <c r="G15" s="144"/>
      <c r="H15" s="145" t="s">
        <v>1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6"/>
    </row>
    <row r="16" spans="1:34" ht="14.5" x14ac:dyDescent="0.25">
      <c r="A16" s="13" t="s">
        <v>15</v>
      </c>
      <c r="B16" s="23"/>
      <c r="C16" s="23"/>
      <c r="D16" s="7"/>
      <c r="E16" s="42"/>
      <c r="F16" s="7"/>
      <c r="G16" s="8" t="s">
        <v>27</v>
      </c>
      <c r="H16" s="103" t="s">
        <v>40</v>
      </c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5"/>
    </row>
    <row r="17" spans="1:34" ht="14.5" x14ac:dyDescent="0.25">
      <c r="A17" s="13" t="s">
        <v>16</v>
      </c>
      <c r="B17" s="19"/>
      <c r="C17" s="19"/>
      <c r="D17" s="5"/>
      <c r="E17" s="43"/>
      <c r="F17" s="5"/>
      <c r="G17" s="37" t="s">
        <v>52</v>
      </c>
      <c r="H17" s="114" t="s">
        <v>41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6"/>
    </row>
    <row r="18" spans="1:34" ht="14.5" x14ac:dyDescent="0.25">
      <c r="A18" s="13" t="s">
        <v>17</v>
      </c>
      <c r="B18" s="23"/>
      <c r="C18" s="23"/>
      <c r="D18" s="6"/>
      <c r="E18" s="42"/>
      <c r="F18" s="7"/>
      <c r="G18" s="37" t="s">
        <v>39</v>
      </c>
      <c r="H18" s="114" t="s">
        <v>42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6"/>
    </row>
    <row r="19" spans="1:34" ht="15" thickBot="1" x14ac:dyDescent="0.3">
      <c r="A19" s="25" t="s">
        <v>13</v>
      </c>
      <c r="B19" s="18"/>
      <c r="C19" s="18"/>
      <c r="D19" s="17"/>
      <c r="E19" s="44"/>
      <c r="F19" s="24"/>
      <c r="G19" s="91" t="s">
        <v>53</v>
      </c>
      <c r="H19" s="106" t="s">
        <v>24</v>
      </c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8"/>
    </row>
    <row r="20" spans="1:34" ht="6.75" customHeight="1" thickTop="1" thickBot="1" x14ac:dyDescent="0.3">
      <c r="A20" s="16"/>
      <c r="B20" s="15"/>
      <c r="C20" s="15"/>
      <c r="D20" s="16"/>
      <c r="E20" s="4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ht="17.25" customHeight="1" thickTop="1" x14ac:dyDescent="0.25">
      <c r="A21" s="120" t="s">
        <v>5</v>
      </c>
      <c r="B21" s="108" t="s">
        <v>10</v>
      </c>
      <c r="C21" s="108" t="s">
        <v>26</v>
      </c>
      <c r="D21" s="108" t="s">
        <v>2</v>
      </c>
      <c r="E21" s="122" t="s">
        <v>23</v>
      </c>
      <c r="F21" s="108" t="s">
        <v>6</v>
      </c>
      <c r="G21" s="108" t="s">
        <v>11</v>
      </c>
      <c r="H21" s="119" t="s">
        <v>31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08" t="s">
        <v>25</v>
      </c>
      <c r="AC21" s="117" t="s">
        <v>36</v>
      </c>
      <c r="AD21" s="117"/>
      <c r="AE21" s="108" t="s">
        <v>21</v>
      </c>
      <c r="AF21" s="108" t="s">
        <v>22</v>
      </c>
      <c r="AG21" s="110" t="s">
        <v>20</v>
      </c>
      <c r="AH21" s="112" t="s">
        <v>12</v>
      </c>
    </row>
    <row r="22" spans="1:34" ht="18.75" customHeight="1" x14ac:dyDescent="0.25">
      <c r="A22" s="121"/>
      <c r="B22" s="109"/>
      <c r="C22" s="109"/>
      <c r="D22" s="109"/>
      <c r="E22" s="123"/>
      <c r="F22" s="109"/>
      <c r="G22" s="109"/>
      <c r="H22" s="109" t="s">
        <v>32</v>
      </c>
      <c r="I22" s="109" t="s">
        <v>33</v>
      </c>
      <c r="J22" s="109" t="s">
        <v>34</v>
      </c>
      <c r="K22" s="109" t="s">
        <v>35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18"/>
      <c r="AD22" s="118"/>
      <c r="AE22" s="109"/>
      <c r="AF22" s="109"/>
      <c r="AG22" s="111"/>
      <c r="AH22" s="113"/>
    </row>
    <row r="23" spans="1:34" ht="20.25" customHeight="1" x14ac:dyDescent="0.25">
      <c r="A23" s="121"/>
      <c r="B23" s="109"/>
      <c r="C23" s="109"/>
      <c r="D23" s="109"/>
      <c r="E23" s="123"/>
      <c r="F23" s="109"/>
      <c r="G23" s="109"/>
      <c r="H23" s="109"/>
      <c r="I23" s="109"/>
      <c r="J23" s="109"/>
      <c r="K23" s="92">
        <v>1</v>
      </c>
      <c r="L23" s="92">
        <v>2</v>
      </c>
      <c r="M23" s="92">
        <v>3</v>
      </c>
      <c r="N23" s="92">
        <v>4</v>
      </c>
      <c r="O23" s="92">
        <v>5</v>
      </c>
      <c r="P23" s="92">
        <v>6</v>
      </c>
      <c r="Q23" s="92">
        <v>7</v>
      </c>
      <c r="R23" s="92">
        <v>8</v>
      </c>
      <c r="S23" s="92">
        <v>9</v>
      </c>
      <c r="T23" s="92">
        <v>10</v>
      </c>
      <c r="U23" s="92">
        <v>11</v>
      </c>
      <c r="V23" s="92">
        <v>12</v>
      </c>
      <c r="W23" s="92">
        <v>13</v>
      </c>
      <c r="X23" s="92">
        <v>14</v>
      </c>
      <c r="Y23" s="92">
        <v>15</v>
      </c>
      <c r="Z23" s="92">
        <v>16</v>
      </c>
      <c r="AA23" s="92">
        <v>17</v>
      </c>
      <c r="AB23" s="109"/>
      <c r="AC23" s="74" t="s">
        <v>37</v>
      </c>
      <c r="AD23" s="74" t="s">
        <v>38</v>
      </c>
      <c r="AE23" s="109"/>
      <c r="AF23" s="109"/>
      <c r="AG23" s="111"/>
      <c r="AH23" s="113"/>
    </row>
    <row r="24" spans="1:34" s="86" customFormat="1" ht="26" customHeight="1" x14ac:dyDescent="0.25">
      <c r="A24" s="26">
        <v>1</v>
      </c>
      <c r="B24" s="27">
        <v>141</v>
      </c>
      <c r="C24" s="99">
        <v>10007739974</v>
      </c>
      <c r="D24" s="28" t="s">
        <v>57</v>
      </c>
      <c r="E24" s="46">
        <v>34445</v>
      </c>
      <c r="F24" s="29"/>
      <c r="G24" s="61" t="s">
        <v>43</v>
      </c>
      <c r="H24" s="20">
        <v>36</v>
      </c>
      <c r="I24" s="20">
        <v>38</v>
      </c>
      <c r="J24" s="20">
        <v>34</v>
      </c>
      <c r="K24" s="20"/>
      <c r="L24" s="20"/>
      <c r="M24" s="20"/>
      <c r="N24" s="20">
        <v>1</v>
      </c>
      <c r="O24" s="20">
        <v>5</v>
      </c>
      <c r="P24" s="20">
        <v>1</v>
      </c>
      <c r="Q24" s="20">
        <v>5</v>
      </c>
      <c r="R24" s="30">
        <v>2</v>
      </c>
      <c r="S24" s="85"/>
      <c r="T24" s="30"/>
      <c r="U24" s="85"/>
      <c r="V24" s="85"/>
      <c r="W24" s="85"/>
      <c r="X24" s="20"/>
      <c r="Y24" s="20"/>
      <c r="Z24" s="20"/>
      <c r="AA24" s="20"/>
      <c r="AB24" s="30">
        <v>4</v>
      </c>
      <c r="AC24" s="30"/>
      <c r="AD24" s="20"/>
      <c r="AE24" s="93">
        <f>SUM(H24:T24,AC24)-AD24</f>
        <v>122</v>
      </c>
      <c r="AF24" s="20"/>
      <c r="AG24" s="21"/>
      <c r="AH24" s="22"/>
    </row>
    <row r="25" spans="1:34" s="86" customFormat="1" ht="26" customHeight="1" x14ac:dyDescent="0.25">
      <c r="A25" s="26">
        <v>2</v>
      </c>
      <c r="B25" s="27">
        <v>41</v>
      </c>
      <c r="C25" s="99">
        <v>10049916685</v>
      </c>
      <c r="D25" s="28" t="s">
        <v>58</v>
      </c>
      <c r="E25" s="46">
        <v>37678</v>
      </c>
      <c r="F25" s="29"/>
      <c r="G25" s="61" t="s">
        <v>19</v>
      </c>
      <c r="H25" s="20">
        <v>32</v>
      </c>
      <c r="I25" s="20">
        <v>30</v>
      </c>
      <c r="J25" s="20">
        <v>38</v>
      </c>
      <c r="K25" s="20"/>
      <c r="L25" s="20"/>
      <c r="M25" s="20"/>
      <c r="N25" s="20">
        <v>5</v>
      </c>
      <c r="O25" s="20">
        <v>1</v>
      </c>
      <c r="P25" s="20"/>
      <c r="Q25" s="20">
        <v>2</v>
      </c>
      <c r="R25" s="30">
        <v>10</v>
      </c>
      <c r="S25" s="85"/>
      <c r="T25" s="30"/>
      <c r="U25" s="85"/>
      <c r="V25" s="85"/>
      <c r="W25" s="85"/>
      <c r="X25" s="20"/>
      <c r="Y25" s="20"/>
      <c r="Z25" s="20"/>
      <c r="AA25" s="20"/>
      <c r="AB25" s="30">
        <v>1</v>
      </c>
      <c r="AC25" s="30"/>
      <c r="AD25" s="20"/>
      <c r="AE25" s="93">
        <f t="shared" ref="AE25:AE52" si="0">SUM(H25:T25,AC25)-AD25</f>
        <v>118</v>
      </c>
      <c r="AF25" s="20"/>
      <c r="AG25" s="21"/>
      <c r="AH25" s="22"/>
    </row>
    <row r="26" spans="1:34" s="86" customFormat="1" ht="26" customHeight="1" x14ac:dyDescent="0.25">
      <c r="A26" s="26">
        <v>3</v>
      </c>
      <c r="B26" s="27">
        <v>142</v>
      </c>
      <c r="C26" s="99">
        <v>10007498585</v>
      </c>
      <c r="D26" s="28" t="s">
        <v>59</v>
      </c>
      <c r="E26" s="46">
        <v>34246</v>
      </c>
      <c r="F26" s="29"/>
      <c r="G26" s="61" t="s">
        <v>43</v>
      </c>
      <c r="H26" s="20">
        <v>38</v>
      </c>
      <c r="I26" s="20">
        <v>26</v>
      </c>
      <c r="J26" s="20">
        <v>36</v>
      </c>
      <c r="K26" s="20">
        <v>5</v>
      </c>
      <c r="L26" s="20"/>
      <c r="M26" s="20">
        <v>5</v>
      </c>
      <c r="N26" s="20"/>
      <c r="O26" s="20"/>
      <c r="P26" s="20"/>
      <c r="Q26" s="20">
        <v>1</v>
      </c>
      <c r="R26" s="30">
        <v>6</v>
      </c>
      <c r="S26" s="85"/>
      <c r="T26" s="30"/>
      <c r="U26" s="85"/>
      <c r="V26" s="85"/>
      <c r="W26" s="85"/>
      <c r="X26" s="20"/>
      <c r="Y26" s="20"/>
      <c r="Z26" s="20"/>
      <c r="AA26" s="20"/>
      <c r="AB26" s="30">
        <v>2</v>
      </c>
      <c r="AC26" s="30"/>
      <c r="AD26" s="20"/>
      <c r="AE26" s="93">
        <f t="shared" si="0"/>
        <v>117</v>
      </c>
      <c r="AF26" s="20"/>
      <c r="AG26" s="21"/>
      <c r="AH26" s="22"/>
    </row>
    <row r="27" spans="1:34" s="86" customFormat="1" ht="26" customHeight="1" x14ac:dyDescent="0.25">
      <c r="A27" s="26">
        <v>4</v>
      </c>
      <c r="B27" s="27">
        <v>139</v>
      </c>
      <c r="C27" s="99">
        <v>10091966589</v>
      </c>
      <c r="D27" s="28" t="s">
        <v>60</v>
      </c>
      <c r="E27" s="46">
        <v>36294</v>
      </c>
      <c r="F27" s="29"/>
      <c r="G27" s="61" t="s">
        <v>43</v>
      </c>
      <c r="H27" s="20">
        <v>24</v>
      </c>
      <c r="I27" s="20">
        <v>32</v>
      </c>
      <c r="J27" s="20">
        <v>40</v>
      </c>
      <c r="K27" s="20"/>
      <c r="L27" s="20">
        <v>2</v>
      </c>
      <c r="M27" s="20">
        <v>2</v>
      </c>
      <c r="N27" s="20">
        <v>2</v>
      </c>
      <c r="O27" s="20"/>
      <c r="P27" s="20">
        <v>2</v>
      </c>
      <c r="Q27" s="20"/>
      <c r="R27" s="30"/>
      <c r="S27" s="85"/>
      <c r="T27" s="30"/>
      <c r="U27" s="85"/>
      <c r="V27" s="85"/>
      <c r="W27" s="85"/>
      <c r="X27" s="20"/>
      <c r="Y27" s="20"/>
      <c r="Z27" s="20"/>
      <c r="AA27" s="20"/>
      <c r="AB27" s="30">
        <v>8</v>
      </c>
      <c r="AC27" s="30"/>
      <c r="AD27" s="20"/>
      <c r="AE27" s="93">
        <f t="shared" si="0"/>
        <v>104</v>
      </c>
      <c r="AF27" s="20"/>
      <c r="AG27" s="21"/>
      <c r="AH27" s="22"/>
    </row>
    <row r="28" spans="1:34" s="86" customFormat="1" ht="26" customHeight="1" x14ac:dyDescent="0.25">
      <c r="A28" s="26">
        <v>5</v>
      </c>
      <c r="B28" s="27">
        <v>42</v>
      </c>
      <c r="C28" s="99">
        <v>10014629705</v>
      </c>
      <c r="D28" s="28" t="s">
        <v>61</v>
      </c>
      <c r="E28" s="46">
        <v>36369</v>
      </c>
      <c r="F28" s="29"/>
      <c r="G28" s="61" t="s">
        <v>19</v>
      </c>
      <c r="H28" s="20">
        <v>34</v>
      </c>
      <c r="I28" s="20">
        <v>36</v>
      </c>
      <c r="J28" s="20">
        <v>28</v>
      </c>
      <c r="K28" s="20"/>
      <c r="L28" s="20"/>
      <c r="M28" s="20"/>
      <c r="N28" s="20"/>
      <c r="O28" s="20"/>
      <c r="P28" s="20">
        <v>5</v>
      </c>
      <c r="Q28" s="20"/>
      <c r="R28" s="30"/>
      <c r="S28" s="85"/>
      <c r="T28" s="30"/>
      <c r="U28" s="85"/>
      <c r="V28" s="85"/>
      <c r="W28" s="85"/>
      <c r="X28" s="20"/>
      <c r="Y28" s="20"/>
      <c r="Z28" s="20"/>
      <c r="AA28" s="20"/>
      <c r="AB28" s="30">
        <v>10</v>
      </c>
      <c r="AC28" s="30"/>
      <c r="AD28" s="20"/>
      <c r="AE28" s="93">
        <f t="shared" si="0"/>
        <v>103</v>
      </c>
      <c r="AF28" s="20"/>
      <c r="AG28" s="21"/>
      <c r="AH28" s="22"/>
    </row>
    <row r="29" spans="1:34" s="86" customFormat="1" ht="26" customHeight="1" x14ac:dyDescent="0.25">
      <c r="A29" s="26">
        <v>6</v>
      </c>
      <c r="B29" s="27">
        <v>159</v>
      </c>
      <c r="C29" s="99">
        <v>10036015070</v>
      </c>
      <c r="D29" s="28" t="s">
        <v>62</v>
      </c>
      <c r="E29" s="46">
        <v>36912</v>
      </c>
      <c r="F29" s="29"/>
      <c r="G29" s="61" t="s">
        <v>50</v>
      </c>
      <c r="H29" s="20">
        <v>26</v>
      </c>
      <c r="I29" s="20">
        <v>20</v>
      </c>
      <c r="J29" s="20">
        <v>30</v>
      </c>
      <c r="K29" s="20">
        <v>2</v>
      </c>
      <c r="L29" s="20"/>
      <c r="M29" s="20"/>
      <c r="N29" s="20"/>
      <c r="O29" s="20"/>
      <c r="P29" s="20"/>
      <c r="Q29" s="20"/>
      <c r="R29" s="30"/>
      <c r="S29" s="85"/>
      <c r="T29" s="30"/>
      <c r="U29" s="85"/>
      <c r="V29" s="85"/>
      <c r="W29" s="85"/>
      <c r="X29" s="20"/>
      <c r="Y29" s="20"/>
      <c r="Z29" s="20"/>
      <c r="AA29" s="20"/>
      <c r="AB29" s="30">
        <v>20</v>
      </c>
      <c r="AC29" s="30"/>
      <c r="AD29" s="20"/>
      <c r="AE29" s="93">
        <f t="shared" si="0"/>
        <v>78</v>
      </c>
      <c r="AF29" s="20"/>
      <c r="AG29" s="21"/>
      <c r="AH29" s="22"/>
    </row>
    <row r="30" spans="1:34" s="86" customFormat="1" ht="26" customHeight="1" x14ac:dyDescent="0.25">
      <c r="A30" s="26">
        <v>7</v>
      </c>
      <c r="B30" s="27">
        <v>171</v>
      </c>
      <c r="C30" s="99">
        <v>10079777026</v>
      </c>
      <c r="D30" s="28" t="s">
        <v>63</v>
      </c>
      <c r="E30" s="46">
        <v>38050</v>
      </c>
      <c r="F30" s="29"/>
      <c r="G30" s="61" t="s">
        <v>19</v>
      </c>
      <c r="H30" s="30">
        <v>18</v>
      </c>
      <c r="I30" s="30">
        <v>18</v>
      </c>
      <c r="J30" s="30">
        <v>8</v>
      </c>
      <c r="K30" s="30"/>
      <c r="L30" s="30"/>
      <c r="M30" s="30"/>
      <c r="N30" s="30"/>
      <c r="O30" s="30"/>
      <c r="P30" s="30"/>
      <c r="Q30" s="30"/>
      <c r="R30" s="30"/>
      <c r="S30" s="85"/>
      <c r="T30" s="30"/>
      <c r="U30" s="85"/>
      <c r="V30" s="85"/>
      <c r="W30" s="85"/>
      <c r="X30" s="30"/>
      <c r="Y30" s="30"/>
      <c r="Z30" s="30"/>
      <c r="AA30" s="30"/>
      <c r="AB30" s="30">
        <v>7</v>
      </c>
      <c r="AC30" s="30"/>
      <c r="AD30" s="30"/>
      <c r="AE30" s="93">
        <f t="shared" si="0"/>
        <v>44</v>
      </c>
      <c r="AF30" s="20"/>
      <c r="AG30" s="21"/>
      <c r="AH30" s="22"/>
    </row>
    <row r="31" spans="1:34" s="86" customFormat="1" ht="26" customHeight="1" x14ac:dyDescent="0.25">
      <c r="A31" s="26">
        <v>8</v>
      </c>
      <c r="B31" s="27">
        <v>165</v>
      </c>
      <c r="C31" s="99">
        <v>10036059328</v>
      </c>
      <c r="D31" s="28" t="s">
        <v>64</v>
      </c>
      <c r="E31" s="46">
        <v>37004</v>
      </c>
      <c r="F31" s="29"/>
      <c r="G31" s="61" t="s">
        <v>85</v>
      </c>
      <c r="H31" s="20">
        <v>12</v>
      </c>
      <c r="I31" s="20">
        <v>12</v>
      </c>
      <c r="J31" s="20">
        <v>12</v>
      </c>
      <c r="K31" s="20"/>
      <c r="L31" s="20"/>
      <c r="M31" s="20"/>
      <c r="N31" s="20"/>
      <c r="O31" s="20"/>
      <c r="P31" s="20"/>
      <c r="Q31" s="20"/>
      <c r="R31" s="30"/>
      <c r="S31" s="85"/>
      <c r="T31" s="30"/>
      <c r="U31" s="85"/>
      <c r="V31" s="85"/>
      <c r="W31" s="85"/>
      <c r="X31" s="20"/>
      <c r="Y31" s="20"/>
      <c r="Z31" s="20"/>
      <c r="AA31" s="20"/>
      <c r="AB31" s="30">
        <v>9</v>
      </c>
      <c r="AC31" s="30"/>
      <c r="AD31" s="20"/>
      <c r="AE31" s="93">
        <f t="shared" si="0"/>
        <v>36</v>
      </c>
      <c r="AF31" s="20"/>
      <c r="AG31" s="21"/>
      <c r="AH31" s="22"/>
    </row>
    <row r="32" spans="1:34" s="86" customFormat="1" ht="26" customHeight="1" x14ac:dyDescent="0.25">
      <c r="A32" s="26">
        <v>9</v>
      </c>
      <c r="B32" s="27">
        <v>164</v>
      </c>
      <c r="C32" s="99">
        <v>10010880451</v>
      </c>
      <c r="D32" s="28" t="s">
        <v>65</v>
      </c>
      <c r="E32" s="46">
        <v>36013</v>
      </c>
      <c r="F32" s="29"/>
      <c r="G32" s="61" t="s">
        <v>86</v>
      </c>
      <c r="H32" s="20">
        <v>10</v>
      </c>
      <c r="I32" s="20">
        <v>8</v>
      </c>
      <c r="J32" s="20">
        <v>18</v>
      </c>
      <c r="K32" s="20"/>
      <c r="L32" s="20"/>
      <c r="M32" s="20"/>
      <c r="N32" s="20"/>
      <c r="O32" s="20"/>
      <c r="P32" s="20"/>
      <c r="Q32" s="20"/>
      <c r="R32" s="30"/>
      <c r="S32" s="85"/>
      <c r="T32" s="30"/>
      <c r="U32" s="85"/>
      <c r="V32" s="85"/>
      <c r="W32" s="85"/>
      <c r="X32" s="20"/>
      <c r="Y32" s="20"/>
      <c r="Z32" s="20"/>
      <c r="AA32" s="20"/>
      <c r="AB32" s="30">
        <v>12</v>
      </c>
      <c r="AC32" s="30"/>
      <c r="AD32" s="20"/>
      <c r="AE32" s="93">
        <f t="shared" si="0"/>
        <v>36</v>
      </c>
      <c r="AF32" s="20"/>
      <c r="AG32" s="21"/>
      <c r="AH32" s="22"/>
    </row>
    <row r="33" spans="1:34" s="86" customFormat="1" ht="26" customHeight="1" x14ac:dyDescent="0.25">
      <c r="A33" s="26">
        <v>10</v>
      </c>
      <c r="B33" s="27">
        <v>160</v>
      </c>
      <c r="C33" s="99">
        <v>10034952245</v>
      </c>
      <c r="D33" s="28" t="s">
        <v>66</v>
      </c>
      <c r="E33" s="46">
        <v>36753</v>
      </c>
      <c r="F33" s="29"/>
      <c r="G33" s="61" t="s">
        <v>50</v>
      </c>
      <c r="H33" s="20">
        <v>20</v>
      </c>
      <c r="I33" s="20">
        <v>1</v>
      </c>
      <c r="J33" s="20">
        <v>10</v>
      </c>
      <c r="K33" s="20">
        <v>3</v>
      </c>
      <c r="L33" s="20"/>
      <c r="M33" s="20"/>
      <c r="N33" s="20"/>
      <c r="O33" s="20"/>
      <c r="P33" s="20"/>
      <c r="Q33" s="20"/>
      <c r="R33" s="30"/>
      <c r="S33" s="85"/>
      <c r="T33" s="30"/>
      <c r="U33" s="85"/>
      <c r="V33" s="85"/>
      <c r="W33" s="85"/>
      <c r="X33" s="20"/>
      <c r="Y33" s="20"/>
      <c r="Z33" s="20"/>
      <c r="AA33" s="20"/>
      <c r="AB33" s="30">
        <v>19</v>
      </c>
      <c r="AC33" s="30"/>
      <c r="AD33" s="20"/>
      <c r="AE33" s="93">
        <f t="shared" si="0"/>
        <v>34</v>
      </c>
      <c r="AF33" s="20"/>
      <c r="AG33" s="21"/>
      <c r="AH33" s="22"/>
    </row>
    <row r="34" spans="1:34" s="86" customFormat="1" ht="26" customHeight="1" x14ac:dyDescent="0.25">
      <c r="A34" s="26">
        <v>11</v>
      </c>
      <c r="B34" s="27">
        <v>158</v>
      </c>
      <c r="C34" s="99">
        <v>10036042251</v>
      </c>
      <c r="D34" s="28" t="s">
        <v>67</v>
      </c>
      <c r="E34" s="46">
        <v>37325</v>
      </c>
      <c r="F34" s="29"/>
      <c r="G34" s="61" t="s">
        <v>50</v>
      </c>
      <c r="H34" s="20">
        <v>14</v>
      </c>
      <c r="I34" s="20">
        <v>14</v>
      </c>
      <c r="J34" s="20">
        <v>1</v>
      </c>
      <c r="K34" s="20"/>
      <c r="L34" s="20"/>
      <c r="M34" s="20"/>
      <c r="N34" s="20"/>
      <c r="O34" s="20"/>
      <c r="P34" s="20"/>
      <c r="Q34" s="20"/>
      <c r="R34" s="30"/>
      <c r="S34" s="85"/>
      <c r="T34" s="30"/>
      <c r="U34" s="85"/>
      <c r="V34" s="85"/>
      <c r="W34" s="85"/>
      <c r="X34" s="20"/>
      <c r="Y34" s="20"/>
      <c r="Z34" s="20"/>
      <c r="AA34" s="20"/>
      <c r="AB34" s="30">
        <v>22</v>
      </c>
      <c r="AC34" s="30"/>
      <c r="AD34" s="20"/>
      <c r="AE34" s="93">
        <f t="shared" si="0"/>
        <v>29</v>
      </c>
      <c r="AF34" s="20"/>
      <c r="AG34" s="21"/>
      <c r="AH34" s="22"/>
    </row>
    <row r="35" spans="1:34" s="86" customFormat="1" ht="26" customHeight="1" x14ac:dyDescent="0.25">
      <c r="A35" s="26">
        <v>12</v>
      </c>
      <c r="B35" s="27">
        <v>140</v>
      </c>
      <c r="C35" s="99">
        <v>10076945535</v>
      </c>
      <c r="D35" s="28" t="s">
        <v>68</v>
      </c>
      <c r="E35" s="46">
        <v>38092</v>
      </c>
      <c r="F35" s="29"/>
      <c r="G35" s="61" t="s">
        <v>43</v>
      </c>
      <c r="H35" s="20">
        <v>6</v>
      </c>
      <c r="I35" s="20">
        <v>1</v>
      </c>
      <c r="J35" s="20">
        <v>20</v>
      </c>
      <c r="K35" s="20"/>
      <c r="L35" s="20"/>
      <c r="M35" s="20"/>
      <c r="N35" s="20"/>
      <c r="O35" s="20"/>
      <c r="P35" s="20"/>
      <c r="Q35" s="20"/>
      <c r="R35" s="30"/>
      <c r="S35" s="85"/>
      <c r="T35" s="30"/>
      <c r="U35" s="85"/>
      <c r="V35" s="85"/>
      <c r="W35" s="85"/>
      <c r="X35" s="20"/>
      <c r="Y35" s="20"/>
      <c r="Z35" s="20"/>
      <c r="AA35" s="20"/>
      <c r="AB35" s="30">
        <v>11</v>
      </c>
      <c r="AC35" s="30"/>
      <c r="AD35" s="20"/>
      <c r="AE35" s="93">
        <f t="shared" si="0"/>
        <v>27</v>
      </c>
      <c r="AF35" s="20"/>
      <c r="AG35" s="21"/>
      <c r="AH35" s="22"/>
    </row>
    <row r="36" spans="1:34" s="86" customFormat="1" ht="26" customHeight="1" x14ac:dyDescent="0.25">
      <c r="A36" s="26">
        <v>13</v>
      </c>
      <c r="B36" s="27">
        <v>278</v>
      </c>
      <c r="C36" s="99">
        <v>10036061348</v>
      </c>
      <c r="D36" s="28" t="s">
        <v>69</v>
      </c>
      <c r="E36" s="46">
        <v>37124</v>
      </c>
      <c r="F36" s="29"/>
      <c r="G36" s="61" t="s">
        <v>19</v>
      </c>
      <c r="H36" s="20">
        <v>1</v>
      </c>
      <c r="I36" s="20">
        <v>4</v>
      </c>
      <c r="J36" s="20">
        <v>16</v>
      </c>
      <c r="K36" s="20"/>
      <c r="L36" s="20"/>
      <c r="M36" s="20"/>
      <c r="N36" s="20"/>
      <c r="O36" s="20"/>
      <c r="P36" s="20"/>
      <c r="Q36" s="20"/>
      <c r="R36" s="30"/>
      <c r="S36" s="85"/>
      <c r="T36" s="30"/>
      <c r="U36" s="85"/>
      <c r="V36" s="85"/>
      <c r="W36" s="85"/>
      <c r="X36" s="20"/>
      <c r="Y36" s="20"/>
      <c r="Z36" s="20"/>
      <c r="AA36" s="20"/>
      <c r="AB36" s="30">
        <v>18</v>
      </c>
      <c r="AC36" s="30"/>
      <c r="AD36" s="20"/>
      <c r="AE36" s="93">
        <f t="shared" si="0"/>
        <v>21</v>
      </c>
      <c r="AF36" s="20"/>
      <c r="AG36" s="21"/>
      <c r="AH36" s="22"/>
    </row>
    <row r="37" spans="1:34" s="86" customFormat="1" ht="26" customHeight="1" x14ac:dyDescent="0.25">
      <c r="A37" s="26">
        <v>14</v>
      </c>
      <c r="B37" s="27">
        <v>161</v>
      </c>
      <c r="C37" s="99">
        <v>10015267578</v>
      </c>
      <c r="D37" s="28" t="s">
        <v>70</v>
      </c>
      <c r="E37" s="46">
        <v>36846</v>
      </c>
      <c r="F37" s="29"/>
      <c r="G37" s="61" t="s">
        <v>50</v>
      </c>
      <c r="H37" s="20">
        <v>2</v>
      </c>
      <c r="I37" s="20">
        <v>16</v>
      </c>
      <c r="J37" s="20">
        <v>1</v>
      </c>
      <c r="K37" s="20"/>
      <c r="L37" s="20"/>
      <c r="M37" s="20"/>
      <c r="N37" s="20"/>
      <c r="O37" s="20"/>
      <c r="P37" s="20"/>
      <c r="Q37" s="20"/>
      <c r="R37" s="30"/>
      <c r="S37" s="85"/>
      <c r="T37" s="30"/>
      <c r="U37" s="85"/>
      <c r="V37" s="85"/>
      <c r="W37" s="85"/>
      <c r="X37" s="20"/>
      <c r="Y37" s="20"/>
      <c r="Z37" s="20"/>
      <c r="AA37" s="20"/>
      <c r="AB37" s="30">
        <v>21</v>
      </c>
      <c r="AC37" s="30"/>
      <c r="AD37" s="20"/>
      <c r="AE37" s="93">
        <f t="shared" si="0"/>
        <v>19</v>
      </c>
      <c r="AF37" s="20"/>
      <c r="AG37" s="21"/>
      <c r="AH37" s="22"/>
    </row>
    <row r="38" spans="1:34" s="86" customFormat="1" ht="26" customHeight="1" x14ac:dyDescent="0.25">
      <c r="A38" s="26">
        <v>15</v>
      </c>
      <c r="B38" s="27">
        <v>67</v>
      </c>
      <c r="C38" s="99">
        <v>10093888708</v>
      </c>
      <c r="D38" s="28" t="s">
        <v>71</v>
      </c>
      <c r="E38" s="46">
        <v>36544</v>
      </c>
      <c r="F38" s="29"/>
      <c r="G38" s="61" t="s">
        <v>51</v>
      </c>
      <c r="H38" s="20">
        <v>1</v>
      </c>
      <c r="I38" s="20">
        <v>1</v>
      </c>
      <c r="J38" s="20">
        <v>14</v>
      </c>
      <c r="K38" s="20"/>
      <c r="L38" s="20"/>
      <c r="M38" s="20"/>
      <c r="N38" s="20"/>
      <c r="O38" s="20"/>
      <c r="P38" s="20"/>
      <c r="Q38" s="20"/>
      <c r="R38" s="30"/>
      <c r="S38" s="85"/>
      <c r="T38" s="30"/>
      <c r="U38" s="85"/>
      <c r="V38" s="85"/>
      <c r="W38" s="85"/>
      <c r="X38" s="20"/>
      <c r="Y38" s="20"/>
      <c r="Z38" s="20"/>
      <c r="AA38" s="20"/>
      <c r="AB38" s="30">
        <v>23</v>
      </c>
      <c r="AC38" s="30"/>
      <c r="AD38" s="20"/>
      <c r="AE38" s="93">
        <f t="shared" si="0"/>
        <v>16</v>
      </c>
      <c r="AF38" s="20"/>
      <c r="AG38" s="21"/>
      <c r="AH38" s="22"/>
    </row>
    <row r="39" spans="1:34" s="86" customFormat="1" ht="26" customHeight="1" x14ac:dyDescent="0.25">
      <c r="A39" s="26">
        <v>16</v>
      </c>
      <c r="B39" s="27">
        <v>168</v>
      </c>
      <c r="C39" s="99">
        <v>10083179403</v>
      </c>
      <c r="D39" s="28" t="s">
        <v>72</v>
      </c>
      <c r="E39" s="46">
        <v>38007</v>
      </c>
      <c r="F39" s="29"/>
      <c r="G39" s="61" t="s">
        <v>85</v>
      </c>
      <c r="H39" s="20">
        <v>1</v>
      </c>
      <c r="I39" s="20">
        <v>6</v>
      </c>
      <c r="J39" s="20">
        <v>4</v>
      </c>
      <c r="K39" s="20"/>
      <c r="L39" s="20"/>
      <c r="M39" s="20"/>
      <c r="N39" s="20"/>
      <c r="O39" s="20"/>
      <c r="P39" s="20"/>
      <c r="Q39" s="20"/>
      <c r="R39" s="30"/>
      <c r="S39" s="85"/>
      <c r="T39" s="30"/>
      <c r="U39" s="85"/>
      <c r="V39" s="85"/>
      <c r="W39" s="85"/>
      <c r="X39" s="20"/>
      <c r="Y39" s="20"/>
      <c r="Z39" s="20"/>
      <c r="AA39" s="20"/>
      <c r="AB39" s="30">
        <v>16</v>
      </c>
      <c r="AC39" s="30"/>
      <c r="AD39" s="20"/>
      <c r="AE39" s="93">
        <f t="shared" si="0"/>
        <v>11</v>
      </c>
      <c r="AF39" s="20"/>
      <c r="AG39" s="21"/>
      <c r="AH39" s="22"/>
    </row>
    <row r="40" spans="1:34" s="86" customFormat="1" ht="26" customHeight="1" x14ac:dyDescent="0.25">
      <c r="A40" s="26">
        <v>17</v>
      </c>
      <c r="B40" s="27">
        <v>44</v>
      </c>
      <c r="C40" s="99">
        <v>10094559422</v>
      </c>
      <c r="D40" s="28" t="s">
        <v>73</v>
      </c>
      <c r="E40" s="46">
        <v>38505</v>
      </c>
      <c r="F40" s="29"/>
      <c r="G40" s="61" t="s">
        <v>19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30"/>
      <c r="S40" s="85"/>
      <c r="T40" s="30"/>
      <c r="U40" s="85"/>
      <c r="V40" s="85"/>
      <c r="W40" s="85"/>
      <c r="X40" s="20"/>
      <c r="Y40" s="20"/>
      <c r="Z40" s="20"/>
      <c r="AA40" s="20"/>
      <c r="AB40" s="30"/>
      <c r="AC40" s="30"/>
      <c r="AD40" s="20"/>
      <c r="AE40" s="93"/>
      <c r="AF40" s="20"/>
      <c r="AG40" s="21"/>
      <c r="AH40" s="22" t="s">
        <v>84</v>
      </c>
    </row>
    <row r="41" spans="1:34" s="86" customFormat="1" ht="26" customHeight="1" x14ac:dyDescent="0.25">
      <c r="A41" s="26" t="s">
        <v>88</v>
      </c>
      <c r="B41" s="27">
        <v>166</v>
      </c>
      <c r="C41" s="99">
        <v>10034971211</v>
      </c>
      <c r="D41" s="28" t="s">
        <v>74</v>
      </c>
      <c r="E41" s="46">
        <v>36766</v>
      </c>
      <c r="F41" s="29"/>
      <c r="G41" s="61" t="s">
        <v>85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30"/>
      <c r="S41" s="85"/>
      <c r="T41" s="30"/>
      <c r="U41" s="85"/>
      <c r="V41" s="85"/>
      <c r="W41" s="85"/>
      <c r="X41" s="20"/>
      <c r="Y41" s="20"/>
      <c r="Z41" s="20"/>
      <c r="AA41" s="20"/>
      <c r="AB41" s="30">
        <v>12</v>
      </c>
      <c r="AC41" s="30"/>
      <c r="AD41" s="20">
        <v>20</v>
      </c>
      <c r="AE41" s="93">
        <f t="shared" si="0"/>
        <v>-20</v>
      </c>
      <c r="AF41" s="20"/>
      <c r="AG41" s="21"/>
      <c r="AH41" s="22"/>
    </row>
    <row r="42" spans="1:34" s="86" customFormat="1" ht="26" customHeight="1" x14ac:dyDescent="0.25">
      <c r="A42" s="26" t="s">
        <v>88</v>
      </c>
      <c r="B42" s="27">
        <v>175</v>
      </c>
      <c r="C42" s="99">
        <v>10036082465</v>
      </c>
      <c r="D42" s="28" t="s">
        <v>75</v>
      </c>
      <c r="E42" s="46">
        <v>37165</v>
      </c>
      <c r="F42" s="29"/>
      <c r="G42" s="61" t="s">
        <v>19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30"/>
      <c r="S42" s="85"/>
      <c r="T42" s="30"/>
      <c r="U42" s="85"/>
      <c r="V42" s="85"/>
      <c r="W42" s="85"/>
      <c r="X42" s="20"/>
      <c r="Y42" s="20"/>
      <c r="Z42" s="20"/>
      <c r="AA42" s="20"/>
      <c r="AB42" s="30">
        <v>11</v>
      </c>
      <c r="AC42" s="30"/>
      <c r="AD42" s="20"/>
      <c r="AE42" s="93"/>
      <c r="AF42" s="20"/>
      <c r="AG42" s="21"/>
      <c r="AH42" s="22"/>
    </row>
    <row r="43" spans="1:34" s="86" customFormat="1" ht="26" customHeight="1" x14ac:dyDescent="0.25">
      <c r="A43" s="26" t="s">
        <v>88</v>
      </c>
      <c r="B43" s="27">
        <v>170</v>
      </c>
      <c r="C43" s="99">
        <v>10082146856</v>
      </c>
      <c r="D43" s="28" t="s">
        <v>76</v>
      </c>
      <c r="E43" s="46">
        <v>38316</v>
      </c>
      <c r="F43" s="29"/>
      <c r="G43" s="61" t="s">
        <v>87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30"/>
      <c r="S43" s="85"/>
      <c r="T43" s="30"/>
      <c r="U43" s="85"/>
      <c r="V43" s="85"/>
      <c r="W43" s="20"/>
      <c r="X43" s="20"/>
      <c r="Y43" s="20"/>
      <c r="Z43" s="20"/>
      <c r="AA43" s="20"/>
      <c r="AB43" s="20">
        <v>13</v>
      </c>
      <c r="AC43" s="20"/>
      <c r="AD43" s="20"/>
      <c r="AE43" s="93"/>
      <c r="AF43" s="20"/>
      <c r="AG43" s="21"/>
      <c r="AH43" s="22"/>
    </row>
    <row r="44" spans="1:34" s="86" customFormat="1" ht="26" customHeight="1" x14ac:dyDescent="0.25">
      <c r="A44" s="26" t="s">
        <v>88</v>
      </c>
      <c r="B44" s="27">
        <v>173</v>
      </c>
      <c r="C44" s="99">
        <v>10136682074</v>
      </c>
      <c r="D44" s="28" t="s">
        <v>90</v>
      </c>
      <c r="E44" s="46">
        <v>32030</v>
      </c>
      <c r="F44" s="29"/>
      <c r="G44" s="61" t="s">
        <v>50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30"/>
      <c r="S44" s="85"/>
      <c r="T44" s="30"/>
      <c r="U44" s="85"/>
      <c r="V44" s="85"/>
      <c r="W44" s="20"/>
      <c r="X44" s="20"/>
      <c r="Y44" s="20"/>
      <c r="Z44" s="20"/>
      <c r="AA44" s="20"/>
      <c r="AB44" s="20">
        <v>14</v>
      </c>
      <c r="AC44" s="20"/>
      <c r="AD44" s="20"/>
      <c r="AE44" s="93"/>
      <c r="AF44" s="20"/>
      <c r="AG44" s="21"/>
      <c r="AH44" s="22"/>
    </row>
    <row r="45" spans="1:34" s="86" customFormat="1" ht="26" customHeight="1" x14ac:dyDescent="0.35">
      <c r="A45" s="26" t="s">
        <v>88</v>
      </c>
      <c r="B45" s="27">
        <v>154</v>
      </c>
      <c r="C45" s="99">
        <v>10080746117</v>
      </c>
      <c r="D45" s="28" t="s">
        <v>77</v>
      </c>
      <c r="E45" s="46">
        <v>37876</v>
      </c>
      <c r="F45" s="29"/>
      <c r="G45" s="61" t="s">
        <v>51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30"/>
      <c r="S45" s="85"/>
      <c r="T45" s="30"/>
      <c r="U45" s="85"/>
      <c r="V45" s="85"/>
      <c r="W45" s="20"/>
      <c r="X45" s="20"/>
      <c r="Y45" s="20"/>
      <c r="Z45" s="20"/>
      <c r="AA45" s="20"/>
      <c r="AB45" s="89">
        <v>16</v>
      </c>
      <c r="AC45" s="88"/>
      <c r="AD45" s="94"/>
      <c r="AE45" s="93"/>
      <c r="AF45" s="20"/>
      <c r="AG45" s="21"/>
      <c r="AH45" s="22"/>
    </row>
    <row r="46" spans="1:34" s="86" customFormat="1" ht="26" customHeight="1" x14ac:dyDescent="0.35">
      <c r="A46" s="26" t="s">
        <v>88</v>
      </c>
      <c r="B46" s="27">
        <v>172</v>
      </c>
      <c r="C46" s="99">
        <v>10010129410</v>
      </c>
      <c r="D46" s="28" t="s">
        <v>78</v>
      </c>
      <c r="E46" s="46">
        <v>36097</v>
      </c>
      <c r="F46" s="29"/>
      <c r="G46" s="61" t="s">
        <v>19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30"/>
      <c r="S46" s="85"/>
      <c r="T46" s="30"/>
      <c r="U46" s="85"/>
      <c r="V46" s="85"/>
      <c r="W46" s="20"/>
      <c r="X46" s="20"/>
      <c r="Y46" s="20"/>
      <c r="Z46" s="20"/>
      <c r="AA46" s="20"/>
      <c r="AB46" s="89">
        <v>19</v>
      </c>
      <c r="AC46" s="88"/>
      <c r="AD46" s="94"/>
      <c r="AE46" s="93"/>
      <c r="AF46" s="20"/>
      <c r="AG46" s="21"/>
      <c r="AH46" s="22"/>
    </row>
    <row r="47" spans="1:34" s="86" customFormat="1" ht="26" customHeight="1" x14ac:dyDescent="0.35">
      <c r="A47" s="26" t="s">
        <v>88</v>
      </c>
      <c r="B47" s="27">
        <v>176</v>
      </c>
      <c r="C47" s="99">
        <v>10079311426</v>
      </c>
      <c r="D47" s="28" t="s">
        <v>79</v>
      </c>
      <c r="E47" s="46">
        <v>37162</v>
      </c>
      <c r="F47" s="29"/>
      <c r="G47" s="61" t="s">
        <v>19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30"/>
      <c r="S47" s="85"/>
      <c r="T47" s="30"/>
      <c r="U47" s="85"/>
      <c r="V47" s="85"/>
      <c r="W47" s="20"/>
      <c r="X47" s="20"/>
      <c r="Y47" s="20"/>
      <c r="Z47" s="20"/>
      <c r="AA47" s="20"/>
      <c r="AB47" s="89">
        <v>18</v>
      </c>
      <c r="AC47" s="88"/>
      <c r="AD47" s="94">
        <v>20</v>
      </c>
      <c r="AE47" s="93">
        <f t="shared" si="0"/>
        <v>-20</v>
      </c>
      <c r="AF47" s="20"/>
      <c r="AG47" s="21"/>
      <c r="AH47" s="22"/>
    </row>
    <row r="48" spans="1:34" s="86" customFormat="1" ht="26" customHeight="1" x14ac:dyDescent="0.35">
      <c r="A48" s="26" t="s">
        <v>88</v>
      </c>
      <c r="B48" s="27">
        <v>174</v>
      </c>
      <c r="C48" s="99">
        <v>10056454788</v>
      </c>
      <c r="D48" s="28" t="s">
        <v>80</v>
      </c>
      <c r="E48" s="46">
        <v>38053</v>
      </c>
      <c r="F48" s="29"/>
      <c r="G48" s="61" t="s">
        <v>19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30"/>
      <c r="S48" s="85"/>
      <c r="T48" s="30"/>
      <c r="U48" s="85"/>
      <c r="V48" s="85"/>
      <c r="W48" s="20"/>
      <c r="X48" s="20"/>
      <c r="Y48" s="20"/>
      <c r="Z48" s="20"/>
      <c r="AA48" s="20"/>
      <c r="AB48" s="89"/>
      <c r="AC48" s="88"/>
      <c r="AD48" s="94">
        <v>20</v>
      </c>
      <c r="AE48" s="93">
        <f t="shared" si="0"/>
        <v>-20</v>
      </c>
      <c r="AF48" s="20"/>
      <c r="AG48" s="21"/>
      <c r="AH48" s="101" t="s">
        <v>89</v>
      </c>
    </row>
    <row r="49" spans="1:34" s="86" customFormat="1" ht="26" customHeight="1" x14ac:dyDescent="0.35">
      <c r="A49" s="26" t="s">
        <v>88</v>
      </c>
      <c r="B49" s="27">
        <v>218</v>
      </c>
      <c r="C49" s="99">
        <v>10036021437</v>
      </c>
      <c r="D49" s="28" t="s">
        <v>91</v>
      </c>
      <c r="E49" s="46">
        <v>37302</v>
      </c>
      <c r="F49" s="29"/>
      <c r="G49" s="61" t="s">
        <v>43</v>
      </c>
      <c r="H49" s="95">
        <v>5</v>
      </c>
      <c r="I49" s="20"/>
      <c r="J49" s="20"/>
      <c r="K49" s="20"/>
      <c r="L49" s="20"/>
      <c r="M49" s="20"/>
      <c r="N49" s="20"/>
      <c r="O49" s="20"/>
      <c r="P49" s="20"/>
      <c r="Q49" s="20"/>
      <c r="R49" s="30"/>
      <c r="S49" s="85"/>
      <c r="T49" s="30"/>
      <c r="U49" s="85"/>
      <c r="V49" s="85"/>
      <c r="W49" s="20"/>
      <c r="X49" s="20"/>
      <c r="Y49" s="20"/>
      <c r="Z49" s="20"/>
      <c r="AA49" s="20"/>
      <c r="AB49" s="89"/>
      <c r="AC49" s="88"/>
      <c r="AD49" s="94">
        <v>40</v>
      </c>
      <c r="AE49" s="93">
        <f t="shared" si="0"/>
        <v>-35</v>
      </c>
      <c r="AF49" s="20"/>
      <c r="AG49" s="21"/>
      <c r="AH49" s="101" t="s">
        <v>89</v>
      </c>
    </row>
    <row r="50" spans="1:34" s="86" customFormat="1" ht="26" customHeight="1" x14ac:dyDescent="0.35">
      <c r="A50" s="26" t="s">
        <v>88</v>
      </c>
      <c r="B50" s="27">
        <v>167</v>
      </c>
      <c r="C50" s="99">
        <v>10084468994</v>
      </c>
      <c r="D50" s="28" t="s">
        <v>81</v>
      </c>
      <c r="E50" s="46">
        <v>37914</v>
      </c>
      <c r="F50" s="29"/>
      <c r="G50" s="61" t="s">
        <v>85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30"/>
      <c r="S50" s="85"/>
      <c r="T50" s="30"/>
      <c r="U50" s="85"/>
      <c r="V50" s="85"/>
      <c r="W50" s="20"/>
      <c r="X50" s="20"/>
      <c r="Y50" s="20"/>
      <c r="Z50" s="20"/>
      <c r="AA50" s="20"/>
      <c r="AB50" s="89"/>
      <c r="AC50" s="88"/>
      <c r="AD50" s="94">
        <v>40</v>
      </c>
      <c r="AE50" s="93">
        <f t="shared" si="0"/>
        <v>-40</v>
      </c>
      <c r="AF50" s="20"/>
      <c r="AG50" s="21"/>
      <c r="AH50" s="101" t="s">
        <v>89</v>
      </c>
    </row>
    <row r="51" spans="1:34" s="86" customFormat="1" ht="26" customHeight="1" x14ac:dyDescent="0.35">
      <c r="A51" s="26" t="s">
        <v>88</v>
      </c>
      <c r="B51" s="27">
        <v>214</v>
      </c>
      <c r="C51" s="99">
        <v>10091318814</v>
      </c>
      <c r="D51" s="28" t="s">
        <v>82</v>
      </c>
      <c r="E51" s="46">
        <v>38496</v>
      </c>
      <c r="F51" s="29"/>
      <c r="G51" s="61" t="s">
        <v>19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30"/>
      <c r="S51" s="85"/>
      <c r="T51" s="30"/>
      <c r="U51" s="85"/>
      <c r="V51" s="85"/>
      <c r="W51" s="20"/>
      <c r="X51" s="20"/>
      <c r="Y51" s="20"/>
      <c r="Z51" s="20"/>
      <c r="AA51" s="20"/>
      <c r="AB51" s="89"/>
      <c r="AC51" s="88"/>
      <c r="AD51" s="94">
        <v>40</v>
      </c>
      <c r="AE51" s="93">
        <f t="shared" si="0"/>
        <v>-40</v>
      </c>
      <c r="AF51" s="20"/>
      <c r="AG51" s="21"/>
      <c r="AH51" s="101" t="s">
        <v>89</v>
      </c>
    </row>
    <row r="52" spans="1:34" s="86" customFormat="1" ht="26" customHeight="1" thickBot="1" x14ac:dyDescent="0.4">
      <c r="A52" s="62" t="s">
        <v>88</v>
      </c>
      <c r="B52" s="63">
        <v>169</v>
      </c>
      <c r="C52" s="100">
        <v>10079773790</v>
      </c>
      <c r="D52" s="64" t="s">
        <v>83</v>
      </c>
      <c r="E52" s="65">
        <v>38272</v>
      </c>
      <c r="F52" s="66"/>
      <c r="G52" s="67" t="s">
        <v>85</v>
      </c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90"/>
      <c r="S52" s="87"/>
      <c r="T52" s="90"/>
      <c r="U52" s="87"/>
      <c r="V52" s="87"/>
      <c r="W52" s="68"/>
      <c r="X52" s="68"/>
      <c r="Y52" s="68"/>
      <c r="Z52" s="68"/>
      <c r="AA52" s="68"/>
      <c r="AB52" s="96"/>
      <c r="AC52" s="96"/>
      <c r="AD52" s="97">
        <v>40</v>
      </c>
      <c r="AE52" s="98">
        <f t="shared" si="0"/>
        <v>-40</v>
      </c>
      <c r="AF52" s="68"/>
      <c r="AG52" s="69"/>
      <c r="AH52" s="102" t="s">
        <v>89</v>
      </c>
    </row>
    <row r="53" spans="1:34" ht="8.25" customHeight="1" thickTop="1" thickBot="1" x14ac:dyDescent="0.3">
      <c r="A53" s="16"/>
      <c r="B53" s="15"/>
      <c r="C53" s="15"/>
      <c r="D53" s="16"/>
      <c r="E53" s="4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4" ht="15" thickTop="1" x14ac:dyDescent="0.25">
      <c r="A54" s="132" t="s">
        <v>4</v>
      </c>
      <c r="B54" s="133"/>
      <c r="C54" s="133"/>
      <c r="D54" s="133"/>
      <c r="E54" s="59"/>
      <c r="F54" s="59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5"/>
    </row>
    <row r="55" spans="1:34" ht="14.5" x14ac:dyDescent="0.25">
      <c r="A55" s="60" t="s">
        <v>48</v>
      </c>
      <c r="B55" s="19"/>
      <c r="C55" s="79"/>
      <c r="D55" s="19"/>
      <c r="E55" s="80"/>
      <c r="F55" s="19"/>
      <c r="G55" s="81"/>
      <c r="H55" s="75"/>
      <c r="I55" s="5"/>
      <c r="J55" s="5"/>
      <c r="K55" s="5"/>
      <c r="L55" s="5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5"/>
      <c r="AC55" s="81"/>
      <c r="AD55" s="81"/>
      <c r="AE55" s="5"/>
      <c r="AF55" s="82"/>
      <c r="AG55" s="83"/>
      <c r="AH55" s="70"/>
    </row>
    <row r="56" spans="1:34" ht="14.5" x14ac:dyDescent="0.25">
      <c r="A56" s="60" t="s">
        <v>49</v>
      </c>
      <c r="B56" s="19"/>
      <c r="C56" s="84"/>
      <c r="D56" s="19"/>
      <c r="E56" s="80"/>
      <c r="F56" s="19"/>
      <c r="G56" s="81"/>
      <c r="H56" s="75"/>
      <c r="I56" s="5"/>
      <c r="J56" s="5"/>
      <c r="K56" s="5"/>
      <c r="L56" s="5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5"/>
      <c r="AC56" s="81"/>
      <c r="AD56" s="81"/>
      <c r="AE56" s="5"/>
      <c r="AF56" s="82"/>
      <c r="AG56" s="83"/>
      <c r="AH56" s="70"/>
    </row>
    <row r="57" spans="1:34" ht="4.5" customHeight="1" x14ac:dyDescent="0.25">
      <c r="A57" s="35"/>
      <c r="B57" s="11"/>
      <c r="C57" s="11"/>
      <c r="D57" s="5"/>
      <c r="E57" s="4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36"/>
    </row>
    <row r="58" spans="1:34" ht="15.5" x14ac:dyDescent="0.25">
      <c r="A58" s="130"/>
      <c r="B58" s="131"/>
      <c r="C58" s="131"/>
      <c r="D58" s="131"/>
      <c r="E58" s="131"/>
      <c r="F58" s="131" t="s">
        <v>9</v>
      </c>
      <c r="G58" s="131"/>
      <c r="H58" s="131"/>
      <c r="I58" s="131"/>
      <c r="J58" s="131"/>
      <c r="K58" s="131"/>
      <c r="L58" s="131" t="s">
        <v>3</v>
      </c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 t="s">
        <v>28</v>
      </c>
      <c r="AC58" s="131"/>
      <c r="AD58" s="131"/>
      <c r="AE58" s="131"/>
      <c r="AF58" s="131"/>
      <c r="AG58" s="131"/>
      <c r="AH58" s="134"/>
    </row>
    <row r="59" spans="1:34" s="57" customFormat="1" ht="15.5" x14ac:dyDescent="0.25">
      <c r="A59" s="53"/>
      <c r="B59" s="54"/>
      <c r="C59" s="54"/>
      <c r="D59" s="54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6"/>
    </row>
    <row r="60" spans="1:34" s="57" customFormat="1" ht="15.5" x14ac:dyDescent="0.2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8"/>
    </row>
    <row r="61" spans="1:34" x14ac:dyDescent="0.25">
      <c r="A61" s="126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72"/>
      <c r="AC61" s="72"/>
      <c r="AD61" s="72"/>
      <c r="AE61" s="127"/>
      <c r="AF61" s="127"/>
      <c r="AG61" s="127"/>
      <c r="AH61" s="128"/>
    </row>
    <row r="62" spans="1:34" x14ac:dyDescent="0.25">
      <c r="A62" s="71"/>
      <c r="B62" s="72"/>
      <c r="C62" s="72"/>
      <c r="D62" s="72"/>
      <c r="E62" s="48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3"/>
    </row>
    <row r="63" spans="1:34" x14ac:dyDescent="0.25">
      <c r="A63" s="71"/>
      <c r="B63" s="72"/>
      <c r="C63" s="72"/>
      <c r="D63" s="72"/>
      <c r="E63" s="48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3"/>
    </row>
    <row r="64" spans="1:34" ht="16" thickBot="1" x14ac:dyDescent="0.3">
      <c r="A64" s="124" t="s">
        <v>27</v>
      </c>
      <c r="B64" s="125"/>
      <c r="C64" s="125"/>
      <c r="D64" s="125"/>
      <c r="E64" s="125"/>
      <c r="F64" s="125" t="str">
        <f>G17</f>
        <v>Афанасьева Е.А. (ВК, Свердловская область)</v>
      </c>
      <c r="G64" s="125"/>
      <c r="H64" s="125"/>
      <c r="I64" s="125"/>
      <c r="J64" s="125"/>
      <c r="K64" s="125"/>
      <c r="L64" s="125" t="str">
        <f>G18</f>
        <v>Михайлова И.Н. (ВК, Санкт-Петербург)</v>
      </c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 t="str">
        <f>G19</f>
        <v>Ярышева О.Ю. (ВК, )</v>
      </c>
      <c r="AC64" s="125"/>
      <c r="AD64" s="125"/>
      <c r="AE64" s="125"/>
      <c r="AF64" s="125"/>
      <c r="AG64" s="125"/>
      <c r="AH64" s="129"/>
    </row>
    <row r="65" ht="13.5" thickTop="1" x14ac:dyDescent="0.25"/>
  </sheetData>
  <sortState xmlns:xlrd2="http://schemas.microsoft.com/office/spreadsheetml/2017/richdata2" ref="B23:AE30">
    <sortCondition descending="1" ref="AE23:AE30"/>
  </sortState>
  <mergeCells count="49">
    <mergeCell ref="A7:AH7"/>
    <mergeCell ref="A9:AH9"/>
    <mergeCell ref="A15:G15"/>
    <mergeCell ref="H15:AH15"/>
    <mergeCell ref="A5:AH5"/>
    <mergeCell ref="A12:AH12"/>
    <mergeCell ref="A8:AH8"/>
    <mergeCell ref="A10:AH10"/>
    <mergeCell ref="A11:AH11"/>
    <mergeCell ref="A1:AH1"/>
    <mergeCell ref="A2:AH2"/>
    <mergeCell ref="A3:AH3"/>
    <mergeCell ref="A4:AH4"/>
    <mergeCell ref="A6:AH6"/>
    <mergeCell ref="A58:E58"/>
    <mergeCell ref="A54:D54"/>
    <mergeCell ref="F58:K58"/>
    <mergeCell ref="L58:AA58"/>
    <mergeCell ref="AB58:AH58"/>
    <mergeCell ref="G54:AH54"/>
    <mergeCell ref="A64:E64"/>
    <mergeCell ref="A61:E61"/>
    <mergeCell ref="F61:AA61"/>
    <mergeCell ref="AE61:AH61"/>
    <mergeCell ref="F64:K64"/>
    <mergeCell ref="L64:AA64"/>
    <mergeCell ref="AB64:AH64"/>
    <mergeCell ref="A21:A23"/>
    <mergeCell ref="B21:B23"/>
    <mergeCell ref="C21:C23"/>
    <mergeCell ref="D21:D23"/>
    <mergeCell ref="E21:E23"/>
    <mergeCell ref="F21:F23"/>
    <mergeCell ref="G21:G23"/>
    <mergeCell ref="H22:H23"/>
    <mergeCell ref="I22:I23"/>
    <mergeCell ref="J22:J23"/>
    <mergeCell ref="H16:AH16"/>
    <mergeCell ref="H19:R19"/>
    <mergeCell ref="AF21:AF23"/>
    <mergeCell ref="AG21:AG23"/>
    <mergeCell ref="AH21:AH23"/>
    <mergeCell ref="H17:AH17"/>
    <mergeCell ref="H18:AH18"/>
    <mergeCell ref="K22:AA22"/>
    <mergeCell ref="AC21:AD22"/>
    <mergeCell ref="AB21:AB23"/>
    <mergeCell ref="AE21:AE23"/>
    <mergeCell ref="H21:AA21"/>
  </mergeCells>
  <conditionalFormatting sqref="AB57:AD1048576 AB53:AD53 AC55:AD56 G55:G56 AB1:AD14 AB21 AB20:AD20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57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Омниум</vt:lpstr>
      <vt:lpstr>Омниум!Заголовки_для_печати</vt:lpstr>
      <vt:lpstr>Омниум!Область_печати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2023-02-02T11:10:03Z</cp:lastPrinted>
  <dcterms:created xsi:type="dcterms:W3CDTF">1996-10-08T23:32:33Z</dcterms:created>
  <dcterms:modified xsi:type="dcterms:W3CDTF">2023-02-17T13:01:03Z</dcterms:modified>
</cp:coreProperties>
</file>