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wwwti\Desktop\Гонки\ЕИСП\Гран-При\"/>
    </mc:Choice>
  </mc:AlternateContent>
  <xr:revisionPtr revIDLastSave="0" documentId="13_ncr:1_{2D186157-ACDB-432D-81B5-804AE6D8201C}" xr6:coauthVersionLast="47" xr6:coauthVersionMax="47" xr10:uidLastSave="{00000000-0000-0000-0000-000000000000}"/>
  <bookViews>
    <workbookView xWindow="-108" yWindow="-108" windowWidth="23256" windowHeight="12456" tabRatio="789" xr2:uid="{00000000-000D-0000-FFFF-FFFF00000000}"/>
  </bookViews>
  <sheets>
    <sheet name="спринт" sheetId="100" r:id="rId1"/>
  </sheets>
  <externalReferences>
    <externalReference r:id="rId2"/>
  </externalReferences>
  <definedNames>
    <definedName name="_xlnm.Print_Area" localSheetId="0">спринт!$A$1:$I$80</definedName>
  </definedNames>
  <calcPr calcId="181029" refMode="R1C1"/>
</workbook>
</file>

<file path=xl/calcChain.xml><?xml version="1.0" encoding="utf-8"?>
<calcChain xmlns="http://schemas.openxmlformats.org/spreadsheetml/2006/main">
  <c r="E46" i="100" l="1"/>
  <c r="D46" i="100"/>
  <c r="C46" i="100"/>
  <c r="E45" i="100"/>
  <c r="D45" i="100"/>
  <c r="C45" i="100"/>
  <c r="E44" i="100"/>
  <c r="D44" i="100"/>
  <c r="C44" i="100"/>
  <c r="E43" i="100"/>
  <c r="D43" i="100"/>
  <c r="C43" i="100"/>
  <c r="E42" i="100"/>
  <c r="D42" i="100"/>
  <c r="C42" i="100"/>
  <c r="E41" i="100"/>
  <c r="D41" i="100"/>
  <c r="C41" i="100"/>
  <c r="E40" i="100"/>
  <c r="D40" i="100"/>
  <c r="C40" i="100"/>
  <c r="E39" i="100"/>
  <c r="D39" i="100"/>
  <c r="C39" i="100"/>
  <c r="E38" i="100"/>
  <c r="D38" i="100"/>
  <c r="C38" i="100"/>
  <c r="E37" i="100"/>
  <c r="D37" i="100"/>
  <c r="C37" i="100"/>
  <c r="E36" i="100"/>
  <c r="D36" i="100"/>
  <c r="C36" i="100"/>
  <c r="E35" i="100"/>
  <c r="D35" i="100"/>
  <c r="C35" i="100"/>
  <c r="E34" i="100"/>
  <c r="D34" i="100"/>
  <c r="C34" i="100"/>
  <c r="E33" i="100"/>
  <c r="D33" i="100"/>
  <c r="C33" i="100"/>
  <c r="E32" i="100"/>
  <c r="D32" i="100"/>
  <c r="C32" i="100"/>
  <c r="E31" i="100"/>
  <c r="D31" i="100"/>
  <c r="C31" i="100"/>
  <c r="E30" i="100"/>
  <c r="D30" i="100"/>
  <c r="C30" i="100"/>
  <c r="E29" i="100"/>
  <c r="D29" i="100"/>
  <c r="C29" i="100"/>
  <c r="E28" i="100"/>
  <c r="D28" i="100"/>
  <c r="C28" i="100"/>
  <c r="E27" i="100"/>
  <c r="D27" i="100"/>
  <c r="C27" i="100"/>
  <c r="G69" i="100"/>
  <c r="G68" i="100"/>
  <c r="G67" i="100"/>
  <c r="G66" i="100"/>
  <c r="G65" i="100"/>
  <c r="G64" i="100"/>
  <c r="G63" i="100"/>
  <c r="G62" i="100"/>
  <c r="G61" i="100"/>
  <c r="G60" i="100"/>
  <c r="G59" i="100"/>
  <c r="G58" i="100"/>
  <c r="G57" i="100"/>
  <c r="G56" i="100"/>
  <c r="G55" i="100"/>
  <c r="G54" i="100"/>
  <c r="G53" i="100"/>
  <c r="G52" i="100"/>
  <c r="G51" i="100"/>
  <c r="G50" i="100"/>
  <c r="G49" i="100"/>
  <c r="G48" i="100"/>
  <c r="G47" i="100"/>
  <c r="G46" i="100"/>
  <c r="G45" i="100"/>
  <c r="G44" i="100"/>
  <c r="G43" i="100"/>
  <c r="G42" i="100"/>
  <c r="G41" i="100"/>
  <c r="G40" i="100"/>
  <c r="G39" i="100"/>
  <c r="G38" i="100"/>
  <c r="G37" i="100"/>
  <c r="G36" i="100"/>
  <c r="G35" i="100"/>
  <c r="G34" i="100"/>
  <c r="G33" i="100"/>
  <c r="G32" i="100"/>
  <c r="G31" i="100"/>
  <c r="G30" i="100"/>
  <c r="G29" i="100"/>
  <c r="G28" i="100"/>
  <c r="G27" i="100"/>
  <c r="G26" i="100"/>
  <c r="G25" i="100"/>
  <c r="G24" i="100"/>
  <c r="G23" i="100"/>
  <c r="E69" i="100"/>
  <c r="D69" i="100"/>
  <c r="C69" i="100"/>
  <c r="E68" i="100"/>
  <c r="D68" i="100"/>
  <c r="C68" i="100"/>
  <c r="E67" i="100"/>
  <c r="D67" i="100"/>
  <c r="C67" i="100"/>
  <c r="E66" i="100"/>
  <c r="D66" i="100"/>
  <c r="C66" i="100"/>
  <c r="E65" i="100"/>
  <c r="D65" i="100"/>
  <c r="C65" i="100"/>
  <c r="E64" i="100"/>
  <c r="D64" i="100"/>
  <c r="C64" i="100"/>
  <c r="E63" i="100"/>
  <c r="D63" i="100"/>
  <c r="C63" i="100"/>
  <c r="E62" i="100"/>
  <c r="D62" i="100"/>
  <c r="C62" i="100"/>
  <c r="E61" i="100"/>
  <c r="D61" i="100"/>
  <c r="C61" i="100"/>
  <c r="E60" i="100"/>
  <c r="D60" i="100"/>
  <c r="C60" i="100"/>
  <c r="E59" i="100"/>
  <c r="D59" i="100"/>
  <c r="C59" i="100"/>
  <c r="E58" i="100"/>
  <c r="D58" i="100"/>
  <c r="C58" i="100"/>
  <c r="E57" i="100"/>
  <c r="D57" i="100"/>
  <c r="C57" i="100"/>
  <c r="E56" i="100"/>
  <c r="D56" i="100"/>
  <c r="C56" i="100"/>
  <c r="E55" i="100"/>
  <c r="D55" i="100"/>
  <c r="C55" i="100"/>
  <c r="E54" i="100"/>
  <c r="D54" i="100"/>
  <c r="C54" i="100"/>
  <c r="E53" i="100"/>
  <c r="D53" i="100"/>
  <c r="C53" i="100"/>
  <c r="E52" i="100"/>
  <c r="D52" i="100"/>
  <c r="C52" i="100"/>
  <c r="E51" i="100"/>
  <c r="D51" i="100"/>
  <c r="C51" i="100"/>
  <c r="E50" i="100"/>
  <c r="D50" i="100"/>
  <c r="C50" i="100"/>
  <c r="E49" i="100"/>
  <c r="D49" i="100"/>
  <c r="C49" i="100"/>
  <c r="E48" i="100"/>
  <c r="D48" i="100"/>
  <c r="C48" i="100"/>
  <c r="E47" i="100"/>
  <c r="D47" i="100"/>
  <c r="C47" i="100"/>
  <c r="E26" i="100"/>
  <c r="D26" i="100"/>
  <c r="C26" i="100"/>
  <c r="E25" i="100"/>
  <c r="D25" i="100"/>
  <c r="C25" i="100"/>
  <c r="E24" i="100"/>
  <c r="D24" i="100"/>
  <c r="C24" i="100"/>
  <c r="E23" i="100"/>
  <c r="D23" i="100"/>
  <c r="C23" i="100"/>
  <c r="F80" i="100"/>
  <c r="D80" i="100"/>
</calcChain>
</file>

<file path=xl/sharedStrings.xml><?xml version="1.0" encoding="utf-8"?>
<sst xmlns="http://schemas.openxmlformats.org/spreadsheetml/2006/main" count="50" uniqueCount="47">
  <si>
    <t>Министерство спорта Российской Федерации</t>
  </si>
  <si>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</si>
  <si>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</si>
  <si>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</si>
  <si>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</si>
  <si>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</si>
  <si>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</si>
  <si>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</si>
  <si>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</si>
  <si>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</si>
  <si>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</si>
  <si>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</si>
  <si>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</si>
  <si>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</si>
  <si>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ГЛАВНЫЙ СУДЬЯ:</t>
  </si>
  <si>
    <t>ГЛАВНЫЙ СЕКРЕТАРЬ:</t>
  </si>
  <si>
    <t>ИТОГОВЫЙ ПРОТОКОЛ</t>
  </si>
  <si>
    <t>ВЫПОЛНЕНИЕ НТУ ЕВСК</t>
  </si>
  <si>
    <t>ДАТА РОЖД.</t>
  </si>
  <si>
    <t>UCI ID</t>
  </si>
  <si>
    <t>ДИСТАНЦИЯ: ДЛИНА КРУГА/КРУГОВ</t>
  </si>
  <si>
    <t/>
  </si>
  <si>
    <t>СУДЬЯ НА ФИНИШЕ</t>
  </si>
  <si>
    <t>ПОКРЫТИЕ ТРЕКА: дерево</t>
  </si>
  <si>
    <t>НАЧАЛО ГОНКИ:</t>
  </si>
  <si>
    <t>ОКОНЧАНИЕ ГОНКИ:</t>
  </si>
  <si>
    <t>трек - спринт</t>
  </si>
  <si>
    <t>№ ВРВС: 0080431611Я</t>
  </si>
  <si>
    <t>Температура:</t>
  </si>
  <si>
    <t>Влажность:</t>
  </si>
  <si>
    <t>МЕСТО ПРОВЕДЕНИЯ: г. Москва</t>
  </si>
  <si>
    <t>ДЛИНА ТРЕКА: 333 м</t>
  </si>
  <si>
    <t>Департамент спорта города Москвы</t>
  </si>
  <si>
    <t>РСОО "Федерация велосипедного спорта в городе Москве"</t>
  </si>
  <si>
    <t xml:space="preserve">НАЗВАНИЕ ТРАССЫ / РЕГ. НОМЕР: АО "СЦП "Крылатское" </t>
  </si>
  <si>
    <t>В.Н. ГНИДЕНКО (ВК, г.Тула)</t>
  </si>
  <si>
    <t>М.В. ГОНОВА (1кат, г.Москва)</t>
  </si>
  <si>
    <t>ДАТА ПРОВЕДЕНИЯ: 31 мая 2024 года</t>
  </si>
  <si>
    <t>№ ЕКП 2024: 2008770016019223</t>
  </si>
  <si>
    <t>ТЕХНИЧЕСКИЙ ДЕЛЕГАТ ФВСР:</t>
  </si>
  <si>
    <t>С.А. Денисенко (Москва)</t>
  </si>
  <si>
    <t>ТЕХНИЧЕСКИЙ ДЕЛЕГАТ</t>
  </si>
  <si>
    <t>А.С. Денисенко (Москва)</t>
  </si>
  <si>
    <t>С. БАТЮРОВ (МК UCI,  г.Москва)</t>
  </si>
  <si>
    <t>Мужчины</t>
  </si>
  <si>
    <t>МЕЖДУНАРОДНЫЕ СОРЕВНОВАНИЯ</t>
  </si>
  <si>
    <t>"ГРАН-ПРИ МОСКВЫ"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</si>
</sst>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h:mm:ss.00"/>
    <numFmt numFmtId="166" formatCode="m:ss.000"/>
  </numFmts>
  <fonts count="3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0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8"/>
      <name val="Calibri"/>
      <family val="2"/>
      <charset val="204"/>
      <scheme val="minor"/>
    </font>
    <font>
      <sz val="18"/>
      <name val="Arial"/>
      <family val="2"/>
      <charset val="204"/>
    </font>
    <font>
      <sz val="14"/>
      <name val="Arial"/>
      <family val="2"/>
      <charset val="204"/>
    </font>
    <font>
      <sz val="14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2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31">
    <xf numFmtId="0" fontId="0" fillId="0" borderId="0" xfId="0"/>
    <xf numFmtId="0" fontId="5" fillId="0" borderId="11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14" fontId="5" fillId="0" borderId="27" xfId="0" applyNumberFormat="1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49" fontId="10" fillId="0" borderId="17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9" fillId="2" borderId="23" xfId="0" applyFont="1" applyFill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justify"/>
    </xf>
    <xf numFmtId="0" fontId="14" fillId="0" borderId="8" xfId="8" applyFont="1" applyBorder="1" applyAlignment="1">
      <alignment vertical="center" wrapText="1"/>
    </xf>
    <xf numFmtId="14" fontId="12" fillId="0" borderId="8" xfId="0" applyNumberFormat="1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3" fillId="0" borderId="0" xfId="0" applyFont="1"/>
    <xf numFmtId="0" fontId="15" fillId="0" borderId="1" xfId="0" applyFont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5" fillId="0" borderId="19" xfId="0" applyFont="1" applyBorder="1" applyAlignment="1">
      <alignment horizontal="center" vertical="center" wrapText="1"/>
    </xf>
    <xf numFmtId="166" fontId="15" fillId="0" borderId="19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12" xfId="0" applyFont="1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14" fontId="5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49" fontId="5" fillId="0" borderId="2" xfId="0" applyNumberFormat="1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7" fillId="0" borderId="4" xfId="0" applyNumberFormat="1" applyFont="1" applyBorder="1" applyAlignment="1">
      <alignment horizontal="left" vertical="center"/>
    </xf>
    <xf numFmtId="165" fontId="7" fillId="0" borderId="4" xfId="0" applyNumberFormat="1" applyFont="1" applyBorder="1" applyAlignment="1">
      <alignment vertical="center"/>
    </xf>
    <xf numFmtId="165" fontId="7" fillId="0" borderId="5" xfId="0" applyNumberFormat="1" applyFont="1" applyBorder="1" applyAlignment="1">
      <alignment vertical="center"/>
    </xf>
    <xf numFmtId="165" fontId="7" fillId="0" borderId="17" xfId="0" applyNumberFormat="1" applyFont="1" applyBorder="1" applyAlignment="1">
      <alignment vertical="center"/>
    </xf>
    <xf numFmtId="0" fontId="0" fillId="0" borderId="5" xfId="0" applyBorder="1"/>
    <xf numFmtId="0" fontId="0" fillId="0" borderId="21" xfId="0" applyBorder="1"/>
    <xf numFmtId="165" fontId="7" fillId="0" borderId="31" xfId="0" applyNumberFormat="1" applyFont="1" applyBorder="1" applyAlignment="1">
      <alignment vertical="center"/>
    </xf>
    <xf numFmtId="165" fontId="7" fillId="0" borderId="3" xfId="0" applyNumberFormat="1" applyFont="1" applyBorder="1" applyAlignment="1">
      <alignment vertical="center"/>
    </xf>
    <xf numFmtId="165" fontId="7" fillId="0" borderId="15" xfId="0" applyNumberFormat="1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2" xfId="0" applyFont="1" applyBorder="1" applyAlignment="1">
      <alignment horizontal="right" vertical="center"/>
    </xf>
    <xf numFmtId="0" fontId="19" fillId="3" borderId="13" xfId="0" applyFont="1" applyFill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9" fillId="0" borderId="3" xfId="0" applyFont="1" applyBorder="1" applyAlignment="1">
      <alignment horizontal="right" vertical="center"/>
    </xf>
    <xf numFmtId="0" fontId="19" fillId="0" borderId="15" xfId="0" applyFont="1" applyBorder="1" applyAlignment="1">
      <alignment horizontal="right" vertical="center"/>
    </xf>
    <xf numFmtId="0" fontId="19" fillId="0" borderId="16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20" fillId="0" borderId="0" xfId="0" applyFont="1"/>
    <xf numFmtId="0" fontId="22" fillId="0" borderId="0" xfId="0" applyFont="1"/>
    <xf numFmtId="0" fontId="23" fillId="0" borderId="0" xfId="0" applyFont="1"/>
    <xf numFmtId="0" fontId="5" fillId="0" borderId="14" xfId="0" applyFont="1" applyBorder="1" applyAlignment="1">
      <alignment vertical="center"/>
    </xf>
    <xf numFmtId="9" fontId="5" fillId="0" borderId="3" xfId="0" applyNumberFormat="1" applyFont="1" applyBorder="1" applyAlignment="1">
      <alignment horizontal="left" vertical="center"/>
    </xf>
    <xf numFmtId="14" fontId="5" fillId="0" borderId="3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25" fillId="0" borderId="32" xfId="0" applyFont="1" applyBorder="1" applyAlignment="1">
      <alignment horizontal="right"/>
    </xf>
    <xf numFmtId="0" fontId="25" fillId="0" borderId="6" xfId="0" applyFont="1" applyBorder="1" applyAlignment="1">
      <alignment horizontal="right"/>
    </xf>
    <xf numFmtId="0" fontId="5" fillId="0" borderId="24" xfId="0" applyFont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25" fillId="0" borderId="33" xfId="0" applyFont="1" applyBorder="1" applyAlignment="1">
      <alignment horizontal="right"/>
    </xf>
    <xf numFmtId="0" fontId="27" fillId="0" borderId="12" xfId="0" applyFont="1" applyBorder="1" applyAlignment="1">
      <alignment horizontal="left" vertical="center"/>
    </xf>
    <xf numFmtId="0" fontId="28" fillId="0" borderId="2" xfId="0" applyFont="1" applyBorder="1"/>
    <xf numFmtId="0" fontId="28" fillId="0" borderId="2" xfId="0" applyFont="1" applyBorder="1" applyAlignment="1">
      <alignment vertical="center"/>
    </xf>
    <xf numFmtId="0" fontId="3" fillId="0" borderId="6" xfId="0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14" fontId="30" fillId="0" borderId="1" xfId="0" applyNumberFormat="1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165" fontId="19" fillId="2" borderId="5" xfId="0" applyNumberFormat="1" applyFont="1" applyFill="1" applyBorder="1" applyAlignment="1">
      <alignment horizontal="center" vertical="center"/>
    </xf>
    <xf numFmtId="165" fontId="19" fillId="2" borderId="17" xfId="0" applyNumberFormat="1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8" fillId="0" borderId="2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7" fillId="2" borderId="29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14" fontId="7" fillId="2" borderId="29" xfId="3" applyNumberFormat="1" applyFont="1" applyFill="1" applyBorder="1" applyAlignment="1">
      <alignment horizontal="center" vertical="center" wrapText="1"/>
    </xf>
    <xf numFmtId="14" fontId="7" fillId="2" borderId="1" xfId="3" applyNumberFormat="1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_1" xfId="8" xr:uid="{00000000-0005-0000-0000-000007000000}"/>
    <cellStyle name="Обычный_Стартовый протокол Смирнов_20101106_Results" xfId="3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376813</xdr:colOff>
      <xdr:row>0</xdr:row>
      <xdr:rowOff>150725</xdr:rowOff>
    </xdr:from>
    <xdr:to>
      <xdr:col>2</xdr:col>
      <xdr:colOff>117147</xdr:colOff>
      <xdr:row>4</xdr:row>
      <xdr:rowOff>19008</xdr:rowOff>
    </xdr:to>
    <xdr:pic>
      <xdr:nvPicPr>
        <xdr:cNvPr id="4" name="Рисунок 4">
          <a:extLst>
            <a:ext uri="{FF2B5EF4-FFF2-40B4-BE49-F238E27FC236}">
              <a16:creationId xmlns:a16="http://schemas.microsoft.com/office/drawing/2014/main" id="{5357AA96-4DA1-4671-9BC4-F5515EB72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813" y="150725"/>
          <a:ext cx="67818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745253</xdr:colOff>
      <xdr:row>0</xdr:row>
      <xdr:rowOff>184219</xdr:rowOff>
    </xdr:from>
    <xdr:to>
      <xdr:col>8</xdr:col>
      <xdr:colOff>538843</xdr:colOff>
      <xdr:row>4</xdr:row>
      <xdr:rowOff>44882</xdr:rowOff>
    </xdr:to>
    <xdr:pic>
      <xdr:nvPicPr>
        <xdr:cNvPr id="5" name="Рисунок 2">
          <a:extLst>
            <a:ext uri="{FF2B5EF4-FFF2-40B4-BE49-F238E27FC236}">
              <a16:creationId xmlns:a16="http://schemas.microsoft.com/office/drawing/2014/main" id="{4736E932-5C87-4097-BF1C-21703E1C0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4154" y="184219"/>
          <a:ext cx="64770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544286</xdr:colOff>
      <xdr:row>74</xdr:row>
      <xdr:rowOff>150725</xdr:rowOff>
    </xdr:from>
    <xdr:to>
      <xdr:col>4</xdr:col>
      <xdr:colOff>45804</xdr:colOff>
      <xdr:row>79</xdr:row>
      <xdr:rowOff>25121</xdr:rowOff>
    </xdr:to>
    <xdr:pic>
      <xdr:nvPicPr>
        <xdr:cNvPr id="7" name="Рисунок 3" descr="гниденко">
          <a:extLst>
            <a:ext uri="{FF2B5EF4-FFF2-40B4-BE49-F238E27FC236}">
              <a16:creationId xmlns:a16="http://schemas.microsoft.com/office/drawing/2014/main" id="{5DCEE25D-89E7-4602-9B5A-30EFF5790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9495" y="7887956"/>
          <a:ext cx="89154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435429</xdr:colOff>
      <xdr:row>75</xdr:row>
      <xdr:rowOff>117231</xdr:rowOff>
    </xdr:from>
    <xdr:to>
      <xdr:col>6</xdr:col>
      <xdr:colOff>1334589</xdr:colOff>
      <xdr:row>78</xdr:row>
      <xdr:rowOff>54513</xdr:rowOff>
    </xdr:to>
    <xdr:pic>
      <xdr:nvPicPr>
        <xdr:cNvPr id="9" name="Рисунок 1">
          <a:extLst>
            <a:ext uri="{FF2B5EF4-FFF2-40B4-BE49-F238E27FC236}">
              <a16:creationId xmlns:a16="http://schemas.microsoft.com/office/drawing/2014/main" id="{3B801093-C7CA-47CC-8B8F-C6193EEA8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3934" y="8038682"/>
          <a:ext cx="89916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192594</xdr:colOff>
      <xdr:row>75</xdr:row>
      <xdr:rowOff>83736</xdr:rowOff>
    </xdr:from>
    <xdr:to>
      <xdr:col>8</xdr:col>
      <xdr:colOff>821844</xdr:colOff>
      <xdr:row>78</xdr:row>
      <xdr:rowOff>81978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8FD0DC60-8121-4264-8460-58DA0372C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495" y="8005187"/>
          <a:ext cx="148336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58617</xdr:colOff>
      <xdr:row>75</xdr:row>
      <xdr:rowOff>46574</xdr:rowOff>
    </xdr:from>
    <xdr:to>
      <xdr:col>2</xdr:col>
      <xdr:colOff>527539</xdr:colOff>
      <xdr:row>79</xdr:row>
      <xdr:rowOff>41363</xdr:rowOff>
    </xdr:to>
    <xdr:pic>
      <xdr:nvPicPr>
        <xdr:cNvPr id="3" name="Рисунок 3">
          <a:extLst>
            <a:ext uri="{FF2B5EF4-FFF2-40B4-BE49-F238E27FC236}">
              <a16:creationId xmlns:a16="http://schemas.microsoft.com/office/drawing/2014/main" id="{56067094-CAA8-405F-89BA-759B8EF1E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540" y="7968025"/>
          <a:ext cx="937845" cy="698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wwti\Desktop\&#1043;&#1086;&#1085;&#1082;&#1080;\2024\&#1043;&#1088;&#1072;&#1085;-&#1055;&#1088;&#1080;%20&#1052;&#1086;&#1089;&#1082;&#1074;&#1099;\30.05-02.06-2024.xls" TargetMode="External"/><Relationship Id="rId1" Type="http://schemas.openxmlformats.org/officeDocument/2006/relationships/externalLinkPath" Target="/Users/wwwti/Desktop/&#1043;&#1086;&#1085;&#1082;&#1080;/2024/&#1043;&#1088;&#1072;&#1085;-&#1055;&#1088;&#1080;%20&#1052;&#1086;&#1089;&#1082;&#1074;&#1099;/30.05-02.06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ПР кгп 3км кв ст дев"/>
      <sheetName val="ДЕВ 200 ст "/>
      <sheetName val="ЖЕН 200 ст "/>
      <sheetName val="ЮН 200 ст "/>
      <sheetName val="МУЖ 200 ст"/>
      <sheetName val="список GPM"/>
      <sheetName val="ДЕВ 200 фин"/>
      <sheetName val="Спринт табл. ДЕВ"/>
      <sheetName val="Сринт дев рез"/>
      <sheetName val="ЖЕН 200 фин"/>
      <sheetName val="Спринт табл. жен"/>
      <sheetName val="Сринт жен рез"/>
      <sheetName val="ЮН 200 фин"/>
      <sheetName val="Спринт табл. ЮН"/>
      <sheetName val="Сринт ЮН рез"/>
      <sheetName val="МУЖ 200 фин"/>
      <sheetName val="Спринт табл. муж"/>
      <sheetName val="Сринт муж рез"/>
      <sheetName val="ДЕВ скретч рез"/>
      <sheetName val="ЖЕН скретч рез"/>
      <sheetName val="ЮН скретч рез "/>
      <sheetName val="МУЖ скретч рез "/>
      <sheetName val="ДЕВ выб ст"/>
      <sheetName val="ЖЕН выб ст"/>
      <sheetName val="ЮН выб ст "/>
      <sheetName val="МУЖ выб ст "/>
      <sheetName val="Кейрин дев табл "/>
      <sheetName val="Кейрин дев рез"/>
      <sheetName val="Кейрин жен табл"/>
      <sheetName val="Кейрин жен рез"/>
      <sheetName val="Кейрин юн табл "/>
      <sheetName val="Кейрин юн рез "/>
      <sheetName val="Кейрин муж табл"/>
      <sheetName val="ДЕВ ГПО ст"/>
      <sheetName val="Кейрин муж рез"/>
      <sheetName val="ГПО ДЕВ"/>
      <sheetName val="ЖЕН ГПО ст "/>
      <sheetName val="ГПО ЖЕН"/>
      <sheetName val="ГПО ЮН"/>
      <sheetName val="МУЖ ГПО ст"/>
      <sheetName val="ГПО МУЖ"/>
      <sheetName val="ЮН скретч ст"/>
      <sheetName val="МУЖ скретч ст"/>
      <sheetName val="СТ скретч муж  19-22"/>
      <sheetName val="СТ скретч муж  17-18"/>
      <sheetName val="СТ скретч муж 15-16"/>
      <sheetName val="СТ скретч жен 19-22"/>
      <sheetName val="СТ скретч жен 17-18"/>
      <sheetName val="СТ скретч жен 15-16"/>
      <sheetName val="СТ ИГП дев 19-22"/>
      <sheetName val="СТ ИГП дев 17-18"/>
      <sheetName val="СТ ИГП дев 15-16"/>
      <sheetName val="СТ ИГП дев 13-14"/>
      <sheetName val="СТ ИГП муж 19-22"/>
      <sheetName val="СТ ИГП муж 17-18"/>
      <sheetName val="СТ ИГП муж 15-16"/>
      <sheetName val="СТ ИГП муж 13-14"/>
      <sheetName val="ИГП муж 19-22"/>
      <sheetName val="СТ ком.спринт муж 19-22"/>
      <sheetName val="СТ ком.спринт муж 17-18"/>
      <sheetName val="СТ ком.спринт муж 15-16"/>
      <sheetName val="СТ ком.спринт муж 13-14"/>
      <sheetName val="СТ ком.спринт дев 19-22"/>
      <sheetName val="СТ ком.спринт дев 17-18"/>
      <sheetName val="СТ ком.спринт дев 15-16"/>
      <sheetName val="СТ ком.спринт дев 13-14"/>
      <sheetName val="ИГП муж 17-18"/>
      <sheetName val="ИГП муж 15-16"/>
      <sheetName val="ИГП муж 13-14"/>
      <sheetName val="ИГП дев 19-22"/>
      <sheetName val="ИГП дев 17-18"/>
      <sheetName val="ИГП дев 15-16"/>
      <sheetName val="ИГП дев 13-14"/>
      <sheetName val="ком.спринт муж фин"/>
      <sheetName val="ком.спринт муж 17-18 фин"/>
      <sheetName val="ком.спринт муж 15-16 фин"/>
      <sheetName val="ком.спринт ЖЕН фин"/>
      <sheetName val="ком.спринт дев 17-18 фин"/>
      <sheetName val="ком.спринт дев 15-16 фин"/>
      <sheetName val="ком.спринт муж 19-22"/>
      <sheetName val="ком.спринт муж 17-18"/>
      <sheetName val="ком.спринт муж 15-16"/>
      <sheetName val="ком.спринт муж 13-14"/>
      <sheetName val="ком.спринт дев 19-22"/>
      <sheetName val="ком.спринт дев 17-18"/>
      <sheetName val="ком.спринт дев 15-16"/>
      <sheetName val="ком.спринт дев 13-14"/>
      <sheetName val="дев15-16 500м"/>
      <sheetName val="СТ КГП юн 13-14"/>
      <sheetName val="СТ парная дев 13-14"/>
      <sheetName val="парная дев 13-14"/>
      <sheetName val="КГП юн 13-14"/>
      <sheetName val="ЮНОШИ 15-16 инд СТ "/>
      <sheetName val="ПР кгп 3км фин ст дев"/>
      <sheetName val="ПР кгп 3км кв ст юн"/>
      <sheetName val="ПР кгп 3км ст фин юн"/>
      <sheetName val="СТ 500 муж 19-22"/>
      <sheetName val="СТ 500 муж 17-18"/>
      <sheetName val="СТ 500 муж 15-16"/>
      <sheetName val="СТ 500 муж 13-14"/>
      <sheetName val="СТ 500 дев 19-22"/>
      <sheetName val="СТ 500 дев 17-18"/>
      <sheetName val="СТ 500 дев 15-16"/>
      <sheetName val="СТ 500 дев 13-14 "/>
      <sheetName val="ПР ст 500 дев"/>
      <sheetName val="500 17-18 муж"/>
      <sheetName val="500 15-16 муж "/>
      <sheetName val="500 13-14 муж"/>
      <sheetName val="500 19-22 дев"/>
      <sheetName val="500 17-18 дев "/>
      <sheetName val="500 15-16 дев"/>
      <sheetName val="500 13-14 дев"/>
      <sheetName val="СПРИНТ РЕЗ 17-18 дев"/>
      <sheetName val="СПРИНТ РЕЗ 17-18юн"/>
      <sheetName val="СПРИНТ РЕЗ 19-22 муж"/>
      <sheetName val="500 13-14 муж (2)"/>
      <sheetName val="СТ КГП юниорки"/>
      <sheetName val="СТ КГП дев 15-16"/>
      <sheetName val="СТ КГП юниоры"/>
      <sheetName val="СТ КГП муж 15-16"/>
      <sheetName val="КГП муж 19-22 "/>
      <sheetName val="спринт 17-18 муж (2)"/>
      <sheetName val="КГП муж 15-16"/>
      <sheetName val="КГП дев 19-22"/>
      <sheetName val="КГП дев 15-16"/>
      <sheetName val="СТ ГПО муж 15-16"/>
      <sheetName val="СТ ГПО муж 17-18"/>
      <sheetName val="СТ ГПО муж 19-22"/>
      <sheetName val="СТ ГПО жен"/>
      <sheetName val="кгп юниоры команда кв (5)"/>
      <sheetName val="ю ст (финал)"/>
      <sheetName val="жен ст "/>
      <sheetName val="М гр  Ст (5)"/>
      <sheetName val="ж гр  Ст (6)"/>
      <sheetName val="ю  Ст кв 2"/>
      <sheetName val="ю  Ст финал"/>
      <sheetName val="ю скр  финал"/>
      <sheetName val="М гр  Ст кв1"/>
      <sheetName val="МГ250ст (2)"/>
      <sheetName val="м Ст (3)"/>
      <sheetName val="ю гр  "/>
      <sheetName val="юни гр  "/>
      <sheetName val="М 500 ст"/>
      <sheetName val="Ж 500 ст "/>
      <sheetName val="выб Ст (4)"/>
      <sheetName val="Ж ст"/>
      <sheetName val="Ж тех "/>
      <sheetName val="Мл.юноши"/>
      <sheetName val="99-00 (2)"/>
      <sheetName val="Ж"/>
      <sheetName val="М"/>
      <sheetName val="Ж гр  Ст"/>
      <sheetName val="М гр  Ст"/>
      <sheetName val="Мл.ю гр  Ст "/>
      <sheetName val="00-99 гр  Ст "/>
      <sheetName val="деввыб"/>
      <sheetName val="юн Выб"/>
      <sheetName val="Мл.Юн"/>
      <sheetName val="99-00"/>
      <sheetName val="дев ст."/>
      <sheetName val="юн ст."/>
      <sheetName val="99-00 ст"/>
      <sheetName val="Дев тех"/>
      <sheetName val="Юн тех"/>
      <sheetName val="М.Ю тех "/>
      <sheetName val="00-99 тех"/>
      <sheetName val="ЖИГП "/>
      <sheetName val="мл.юн."/>
      <sheetName val="00-99"/>
      <sheetName val="500стЖ"/>
      <sheetName val="1000гСТ М"/>
      <sheetName val="ПР ст 500 юн"/>
      <sheetName val="ПР скретч ст фин дев"/>
      <sheetName val="ПР скретч кв1 ст дев"/>
      <sheetName val="ПР скретч кв1 рез дев"/>
      <sheetName val="ПР скретч кв2 ст дев"/>
      <sheetName val="ПР скретч кв2 рез дев"/>
      <sheetName val="Инциденты"/>
      <sheetName val="список"/>
      <sheetName val="ПР скретч ст фин юн"/>
      <sheetName val="ПР скретч кв1 ст юн"/>
      <sheetName val="ПР скретч кв2 ст юн"/>
      <sheetName val="Гонка по очкам ст"/>
      <sheetName val="ВС ст 200 дев"/>
      <sheetName val="ВС ст 200 ю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>
        <row r="2">
          <cell r="B2">
            <v>1</v>
          </cell>
          <cell r="C2" t="str">
            <v>100 078 972 95</v>
          </cell>
          <cell r="D2" t="str">
            <v xml:space="preserve">Шарапов Александр </v>
          </cell>
          <cell r="E2">
            <v>34399</v>
          </cell>
          <cell r="F2" t="str">
            <v>Москва</v>
          </cell>
        </row>
        <row r="3">
          <cell r="B3">
            <v>2</v>
          </cell>
          <cell r="C3" t="str">
            <v>100 349 561 54</v>
          </cell>
          <cell r="D3" t="str">
            <v>Бурлаков Данила</v>
          </cell>
          <cell r="E3">
            <v>36828</v>
          </cell>
          <cell r="F3" t="str">
            <v>Москва</v>
          </cell>
        </row>
        <row r="4">
          <cell r="B4">
            <v>3</v>
          </cell>
          <cell r="C4" t="str">
            <v>100 360 318 44</v>
          </cell>
          <cell r="D4" t="str">
            <v xml:space="preserve">Спирин Вениамин </v>
          </cell>
          <cell r="E4">
            <v>36989</v>
          </cell>
          <cell r="F4" t="str">
            <v>Москва</v>
          </cell>
        </row>
        <row r="5">
          <cell r="B5">
            <v>4</v>
          </cell>
          <cell r="C5" t="str">
            <v>100 360 695 33</v>
          </cell>
          <cell r="D5" t="str">
            <v xml:space="preserve">Гладышев Иван </v>
          </cell>
          <cell r="E5">
            <v>37116</v>
          </cell>
          <cell r="F5" t="str">
            <v>Москва</v>
          </cell>
        </row>
        <row r="6">
          <cell r="B6">
            <v>5</v>
          </cell>
          <cell r="C6" t="str">
            <v>100 360 787 28</v>
          </cell>
          <cell r="D6" t="str">
            <v xml:space="preserve">Калачник Никита </v>
          </cell>
          <cell r="E6">
            <v>37795</v>
          </cell>
          <cell r="F6" t="str">
            <v>Москва</v>
          </cell>
        </row>
        <row r="7">
          <cell r="B7">
            <v>6</v>
          </cell>
          <cell r="C7" t="str">
            <v>100 769 481 61</v>
          </cell>
          <cell r="D7" t="str">
            <v xml:space="preserve">Явенков Александр </v>
          </cell>
          <cell r="E7">
            <v>38092</v>
          </cell>
          <cell r="F7" t="str">
            <v>Москва</v>
          </cell>
        </row>
        <row r="8">
          <cell r="B8">
            <v>7</v>
          </cell>
          <cell r="C8" t="str">
            <v>100 756 483 61</v>
          </cell>
          <cell r="D8" t="str">
            <v xml:space="preserve">Величко Тимофей </v>
          </cell>
          <cell r="E8">
            <v>38346</v>
          </cell>
          <cell r="F8" t="str">
            <v>Москва</v>
          </cell>
        </row>
        <row r="9">
          <cell r="B9">
            <v>8</v>
          </cell>
          <cell r="C9" t="str">
            <v>100 909 362 68</v>
          </cell>
          <cell r="D9" t="str">
            <v xml:space="preserve">Чернов Денис </v>
          </cell>
          <cell r="E9">
            <v>38450</v>
          </cell>
          <cell r="F9" t="str">
            <v>Москва</v>
          </cell>
        </row>
        <row r="10">
          <cell r="B10">
            <v>9</v>
          </cell>
          <cell r="C10" t="str">
            <v>100 068 865 76</v>
          </cell>
          <cell r="D10" t="str">
            <v xml:space="preserve">Манаков Виктор </v>
          </cell>
          <cell r="E10">
            <v>33764</v>
          </cell>
          <cell r="F10" t="str">
            <v>Москва</v>
          </cell>
        </row>
        <row r="11">
          <cell r="B11">
            <v>10</v>
          </cell>
          <cell r="C11" t="str">
            <v>100 159 586 05</v>
          </cell>
          <cell r="D11" t="str">
            <v xml:space="preserve">Тихонин Евгений </v>
          </cell>
          <cell r="E11">
            <v>35886</v>
          </cell>
          <cell r="F11" t="str">
            <v>Москва</v>
          </cell>
        </row>
        <row r="12">
          <cell r="B12">
            <v>11</v>
          </cell>
          <cell r="C12" t="str">
            <v>100 152 665 68</v>
          </cell>
          <cell r="D12" t="str">
            <v xml:space="preserve">Шакотько Александр </v>
          </cell>
          <cell r="E12">
            <v>36288</v>
          </cell>
          <cell r="F12" t="str">
            <v>Москва</v>
          </cell>
        </row>
        <row r="13">
          <cell r="B13">
            <v>12</v>
          </cell>
          <cell r="C13" t="str">
            <v>100 360 219 42</v>
          </cell>
          <cell r="D13" t="str">
            <v xml:space="preserve">Кошкин Максим </v>
          </cell>
          <cell r="E13">
            <v>37768</v>
          </cell>
          <cell r="F13" t="str">
            <v>Москва</v>
          </cell>
        </row>
        <row r="14">
          <cell r="B14">
            <v>13</v>
          </cell>
          <cell r="C14" t="str">
            <v>101 017 805 65</v>
          </cell>
          <cell r="D14" t="str">
            <v xml:space="preserve">Водопьянов Александр </v>
          </cell>
          <cell r="E14">
            <v>38579</v>
          </cell>
          <cell r="F14" t="str">
            <v>Москва</v>
          </cell>
        </row>
        <row r="15">
          <cell r="B15">
            <v>14</v>
          </cell>
          <cell r="C15" t="str">
            <v>101 123 396 23</v>
          </cell>
          <cell r="D15" t="str">
            <v xml:space="preserve">Бедретдинов Фарид </v>
          </cell>
          <cell r="E15">
            <v>38707</v>
          </cell>
          <cell r="F15" t="str">
            <v>Москва</v>
          </cell>
        </row>
        <row r="16">
          <cell r="B16">
            <v>15</v>
          </cell>
          <cell r="C16" t="str">
            <v>101 011 403 65</v>
          </cell>
          <cell r="D16" t="str">
            <v xml:space="preserve">Филиппов Роман </v>
          </cell>
          <cell r="E16">
            <v>36984</v>
          </cell>
          <cell r="F16" t="str">
            <v>Москва</v>
          </cell>
        </row>
        <row r="17">
          <cell r="B17">
            <v>16</v>
          </cell>
          <cell r="C17" t="str">
            <v>100 054 087 42</v>
          </cell>
          <cell r="D17" t="str">
            <v xml:space="preserve">Чистик Ярослав </v>
          </cell>
          <cell r="E17">
            <v>32573</v>
          </cell>
          <cell r="F17" t="str">
            <v>Москва</v>
          </cell>
        </row>
        <row r="18">
          <cell r="B18">
            <v>17</v>
          </cell>
          <cell r="C18" t="str">
            <v>101 357 211 68</v>
          </cell>
          <cell r="D18" t="str">
            <v xml:space="preserve">Исаев Виктор </v>
          </cell>
          <cell r="E18">
            <v>28060</v>
          </cell>
          <cell r="F18" t="str">
            <v>Москва</v>
          </cell>
        </row>
        <row r="19">
          <cell r="B19">
            <v>18</v>
          </cell>
          <cell r="C19" t="str">
            <v>101 359 758 93</v>
          </cell>
          <cell r="D19" t="str">
            <v xml:space="preserve">Христенко Максим </v>
          </cell>
          <cell r="E19">
            <v>34197</v>
          </cell>
          <cell r="F19" t="str">
            <v>Москва</v>
          </cell>
        </row>
        <row r="20">
          <cell r="B20">
            <v>19</v>
          </cell>
          <cell r="C20" t="str">
            <v>101 321 381 31</v>
          </cell>
          <cell r="D20" t="str">
            <v xml:space="preserve">Шапарев Павел </v>
          </cell>
          <cell r="E20">
            <v>34848</v>
          </cell>
          <cell r="F20" t="str">
            <v>Москва</v>
          </cell>
        </row>
        <row r="21">
          <cell r="B21">
            <v>20</v>
          </cell>
          <cell r="C21" t="str">
            <v>101 149 899 45</v>
          </cell>
          <cell r="D21" t="str">
            <v>Брызгалов Даниил</v>
          </cell>
          <cell r="E21">
            <v>38436</v>
          </cell>
          <cell r="F21" t="str">
            <v>Москва</v>
          </cell>
        </row>
        <row r="22">
          <cell r="B22">
            <v>21</v>
          </cell>
          <cell r="C22" t="str">
            <v>100 360 217 40</v>
          </cell>
          <cell r="D22" t="str">
            <v xml:space="preserve">Шерстеникин Алексей </v>
          </cell>
          <cell r="E22">
            <v>37340</v>
          </cell>
          <cell r="F22" t="str">
            <v>Москва</v>
          </cell>
        </row>
        <row r="23">
          <cell r="B23">
            <v>22</v>
          </cell>
          <cell r="C23" t="str">
            <v>100 360 298 24</v>
          </cell>
          <cell r="D23" t="str">
            <v xml:space="preserve">Новиков Иван </v>
          </cell>
          <cell r="E23">
            <v>37854</v>
          </cell>
          <cell r="F23" t="str">
            <v>Москва</v>
          </cell>
        </row>
        <row r="24">
          <cell r="B24">
            <v>23</v>
          </cell>
          <cell r="C24" t="str">
            <v>100 767 761 87</v>
          </cell>
          <cell r="D24" t="str">
            <v xml:space="preserve">Попов Александр </v>
          </cell>
          <cell r="E24">
            <v>37974</v>
          </cell>
          <cell r="F24" t="str">
            <v>Москва</v>
          </cell>
        </row>
        <row r="25">
          <cell r="B25">
            <v>24</v>
          </cell>
          <cell r="C25" t="str">
            <v>100 538 699 42</v>
          </cell>
          <cell r="D25" t="str">
            <v xml:space="preserve">Бирюков Никита </v>
          </cell>
          <cell r="E25">
            <v>37988</v>
          </cell>
          <cell r="F25" t="str">
            <v>Москва</v>
          </cell>
        </row>
        <row r="26">
          <cell r="B26">
            <v>25</v>
          </cell>
          <cell r="C26" t="str">
            <v>101 013 324 46</v>
          </cell>
          <cell r="D26" t="str">
            <v xml:space="preserve">Юдин Никита </v>
          </cell>
          <cell r="E26">
            <v>38409</v>
          </cell>
          <cell r="F26" t="str">
            <v>Москва</v>
          </cell>
        </row>
        <row r="27">
          <cell r="B27">
            <v>26</v>
          </cell>
          <cell r="C27" t="str">
            <v>101 035 491 00</v>
          </cell>
          <cell r="D27" t="str">
            <v xml:space="preserve">Григорьев Платон </v>
          </cell>
          <cell r="E27">
            <v>38410</v>
          </cell>
          <cell r="F27" t="str">
            <v>Москва</v>
          </cell>
        </row>
        <row r="28">
          <cell r="B28">
            <v>27</v>
          </cell>
          <cell r="C28" t="str">
            <v>100 821 469 57</v>
          </cell>
          <cell r="D28" t="str">
            <v xml:space="preserve">Чернявский Игорь </v>
          </cell>
          <cell r="E28">
            <v>38445</v>
          </cell>
          <cell r="F28" t="str">
            <v>Москва</v>
          </cell>
        </row>
        <row r="29">
          <cell r="B29">
            <v>28</v>
          </cell>
          <cell r="C29" t="str">
            <v>100 524 693 04</v>
          </cell>
          <cell r="D29" t="str">
            <v xml:space="preserve">Головенец Ярослав </v>
          </cell>
          <cell r="E29">
            <v>38141</v>
          </cell>
          <cell r="F29" t="str">
            <v>Москва</v>
          </cell>
        </row>
        <row r="30">
          <cell r="B30">
            <v>29</v>
          </cell>
          <cell r="C30" t="str">
            <v>101 531 680 34</v>
          </cell>
          <cell r="D30" t="str">
            <v>Гришин Денис</v>
          </cell>
          <cell r="E30">
            <v>29823</v>
          </cell>
          <cell r="F30" t="str">
            <v>Москва</v>
          </cell>
        </row>
        <row r="31">
          <cell r="B31">
            <v>30</v>
          </cell>
          <cell r="C31" t="str">
            <v>101 532 854 44</v>
          </cell>
          <cell r="D31" t="str">
            <v>Луцкану Сергей</v>
          </cell>
          <cell r="E31">
            <v>31986</v>
          </cell>
          <cell r="F31" t="str">
            <v>Москва</v>
          </cell>
        </row>
        <row r="32">
          <cell r="B32">
            <v>31</v>
          </cell>
          <cell r="C32" t="str">
            <v>100 101 933 67</v>
          </cell>
          <cell r="D32" t="str">
            <v>Ничипуренко Павел</v>
          </cell>
          <cell r="E32">
            <v>36098</v>
          </cell>
          <cell r="F32" t="str">
            <v>Омская Область</v>
          </cell>
        </row>
        <row r="33">
          <cell r="B33">
            <v>32</v>
          </cell>
          <cell r="C33" t="str">
            <v>100 957 874 80</v>
          </cell>
          <cell r="D33" t="str">
            <v>Терешенок Виталий</v>
          </cell>
          <cell r="E33">
            <v>37065</v>
          </cell>
          <cell r="F33" t="str">
            <v>Омская Область</v>
          </cell>
        </row>
        <row r="34">
          <cell r="B34">
            <v>33</v>
          </cell>
          <cell r="C34" t="str">
            <v>100 779 524 16</v>
          </cell>
          <cell r="D34" t="str">
            <v>Залипятский Иван</v>
          </cell>
          <cell r="E34">
            <v>37631</v>
          </cell>
          <cell r="F34" t="str">
            <v>Омская Область</v>
          </cell>
        </row>
        <row r="35">
          <cell r="B35">
            <v>34</v>
          </cell>
          <cell r="C35" t="str">
            <v>100 787 942 92</v>
          </cell>
          <cell r="D35" t="str">
            <v>Тишкин Александр</v>
          </cell>
          <cell r="E35">
            <v>37768</v>
          </cell>
          <cell r="F35" t="str">
            <v>Омская Область</v>
          </cell>
        </row>
        <row r="36">
          <cell r="B36">
            <v>35</v>
          </cell>
          <cell r="C36" t="str">
            <v>100 926 210 38</v>
          </cell>
          <cell r="D36" t="str">
            <v>Ляшко Владислав</v>
          </cell>
          <cell r="E36">
            <v>38191</v>
          </cell>
          <cell r="F36" t="str">
            <v>Омская Область</v>
          </cell>
        </row>
        <row r="37">
          <cell r="B37">
            <v>36</v>
          </cell>
          <cell r="C37" t="str">
            <v>100 822 317 32</v>
          </cell>
          <cell r="D37" t="str">
            <v>Базаев Артем</v>
          </cell>
          <cell r="E37">
            <v>38437</v>
          </cell>
          <cell r="F37" t="str">
            <v>Омская Область</v>
          </cell>
        </row>
        <row r="38">
          <cell r="B38">
            <v>37</v>
          </cell>
          <cell r="C38" t="str">
            <v>100 918 855 55</v>
          </cell>
          <cell r="D38" t="str">
            <v>Прокуратов Александр</v>
          </cell>
          <cell r="E38">
            <v>38571</v>
          </cell>
          <cell r="F38" t="str">
            <v>Омская Область</v>
          </cell>
        </row>
        <row r="39">
          <cell r="B39">
            <v>38</v>
          </cell>
          <cell r="C39" t="str">
            <v>100 625 269 88</v>
          </cell>
          <cell r="D39" t="str">
            <v>Шестаков Артём</v>
          </cell>
          <cell r="E39">
            <v>37882</v>
          </cell>
          <cell r="F39" t="str">
            <v>Омская Область</v>
          </cell>
        </row>
        <row r="40">
          <cell r="B40">
            <v>39</v>
          </cell>
          <cell r="C40" t="str">
            <v>100 553 064 51</v>
          </cell>
          <cell r="D40" t="str">
            <v>Лучников Егор</v>
          </cell>
          <cell r="E40">
            <v>37883</v>
          </cell>
          <cell r="F40" t="str">
            <v>Омская Область</v>
          </cell>
        </row>
        <row r="41">
          <cell r="B41">
            <v>40</v>
          </cell>
          <cell r="C41" t="str">
            <v>100 077 721 08</v>
          </cell>
          <cell r="D41" t="str">
            <v>Дубченко Александр</v>
          </cell>
          <cell r="E41">
            <v>34749</v>
          </cell>
          <cell r="F41" t="str">
            <v>Тульская Область</v>
          </cell>
        </row>
        <row r="42">
          <cell r="B42">
            <v>41</v>
          </cell>
          <cell r="C42" t="str">
            <v>100 106 548 26</v>
          </cell>
          <cell r="D42" t="str">
            <v>Бобраков Евгений</v>
          </cell>
          <cell r="E42">
            <v>35792</v>
          </cell>
          <cell r="F42" t="str">
            <v>Тульская Область</v>
          </cell>
        </row>
        <row r="43">
          <cell r="B43">
            <v>42</v>
          </cell>
          <cell r="C43" t="str">
            <v>100 152 669 72</v>
          </cell>
          <cell r="D43" t="str">
            <v>Нестеров Дмитрий</v>
          </cell>
          <cell r="E43">
            <v>36202</v>
          </cell>
          <cell r="F43" t="str">
            <v>Тульская Область</v>
          </cell>
        </row>
        <row r="44">
          <cell r="B44">
            <v>43</v>
          </cell>
          <cell r="C44" t="str">
            <v>100 349 344 31</v>
          </cell>
          <cell r="D44" t="str">
            <v>Наумов Максим</v>
          </cell>
          <cell r="E44">
            <v>36630</v>
          </cell>
          <cell r="F44" t="str">
            <v>Тульская Область</v>
          </cell>
        </row>
        <row r="45">
          <cell r="B45">
            <v>44</v>
          </cell>
          <cell r="C45" t="str">
            <v>100 824 111 80</v>
          </cell>
          <cell r="D45" t="str">
            <v>Меденец Богдан</v>
          </cell>
          <cell r="E45">
            <v>38034</v>
          </cell>
          <cell r="F45" t="str">
            <v>Тульская Область</v>
          </cell>
        </row>
        <row r="46">
          <cell r="B46">
            <v>45</v>
          </cell>
          <cell r="C46" t="str">
            <v>100 831 045 30</v>
          </cell>
          <cell r="D46" t="str">
            <v>Гирилович Игорь</v>
          </cell>
          <cell r="E46">
            <v>38427</v>
          </cell>
          <cell r="F46" t="str">
            <v>Тульская Область</v>
          </cell>
        </row>
        <row r="47">
          <cell r="B47">
            <v>46</v>
          </cell>
          <cell r="C47" t="str">
            <v xml:space="preserve">100 107 972 92 </v>
          </cell>
          <cell r="D47" t="str">
            <v>Пономарев Сергей</v>
          </cell>
          <cell r="E47">
            <v>35900</v>
          </cell>
          <cell r="F47" t="str">
            <v>Республика Казахстан</v>
          </cell>
        </row>
        <row r="48">
          <cell r="B48">
            <v>47</v>
          </cell>
          <cell r="C48" t="str">
            <v xml:space="preserve">100 361 036 83 </v>
          </cell>
          <cell r="D48" t="str">
            <v xml:space="preserve">Резанов Дмитрий </v>
          </cell>
          <cell r="E48">
            <v>36528</v>
          </cell>
          <cell r="F48" t="str">
            <v>Республика Казахстан</v>
          </cell>
        </row>
        <row r="49">
          <cell r="B49">
            <v>48</v>
          </cell>
          <cell r="C49" t="str">
            <v xml:space="preserve">100 235 510 75 </v>
          </cell>
          <cell r="D49" t="str">
            <v>Чугай Андрей</v>
          </cell>
          <cell r="E49">
            <v>36542</v>
          </cell>
          <cell r="F49" t="str">
            <v>Республика Казахстан</v>
          </cell>
        </row>
        <row r="50">
          <cell r="B50">
            <v>49</v>
          </cell>
          <cell r="C50" t="str">
            <v xml:space="preserve">100 361 042 89 </v>
          </cell>
          <cell r="D50" t="str">
            <v xml:space="preserve">Голов Виктор </v>
          </cell>
          <cell r="E50">
            <v>36553</v>
          </cell>
          <cell r="F50" t="str">
            <v>Республика Казахстан</v>
          </cell>
        </row>
        <row r="51">
          <cell r="B51">
            <v>50</v>
          </cell>
          <cell r="C51" t="str">
            <v xml:space="preserve">101 176 664 38 </v>
          </cell>
          <cell r="D51" t="str">
            <v xml:space="preserve">Хорошавин Максим </v>
          </cell>
          <cell r="E51">
            <v>37761</v>
          </cell>
          <cell r="F51" t="str">
            <v>Республика Казахстан</v>
          </cell>
        </row>
        <row r="52">
          <cell r="B52">
            <v>51</v>
          </cell>
          <cell r="C52" t="str">
            <v xml:space="preserve">101 018 964 60 </v>
          </cell>
          <cell r="D52" t="str">
            <v>Курдиди Кирилл</v>
          </cell>
          <cell r="E52">
            <v>38157</v>
          </cell>
          <cell r="F52" t="str">
            <v>Республика Казахстан</v>
          </cell>
        </row>
        <row r="53">
          <cell r="B53">
            <v>52</v>
          </cell>
          <cell r="C53" t="str">
            <v xml:space="preserve">101 036 535 74 </v>
          </cell>
          <cell r="D53" t="str">
            <v xml:space="preserve">Белугин Вадим </v>
          </cell>
          <cell r="E53">
            <v>38408</v>
          </cell>
          <cell r="F53" t="str">
            <v>Республика Казахстан</v>
          </cell>
        </row>
        <row r="54">
          <cell r="B54">
            <v>53</v>
          </cell>
          <cell r="C54" t="str">
            <v xml:space="preserve">101 256 006 34 </v>
          </cell>
          <cell r="D54" t="str">
            <v>Бейсенбаев Ризван</v>
          </cell>
          <cell r="E54">
            <v>38419</v>
          </cell>
          <cell r="F54" t="str">
            <v>Республика Казахстан</v>
          </cell>
        </row>
        <row r="55">
          <cell r="B55">
            <v>54</v>
          </cell>
          <cell r="C55" t="str">
            <v xml:space="preserve">101 256 009 37 </v>
          </cell>
          <cell r="D55" t="str">
            <v xml:space="preserve">Мухтар Рамазан </v>
          </cell>
          <cell r="E55">
            <v>38631</v>
          </cell>
          <cell r="F55" t="str">
            <v>Республика Казахстан</v>
          </cell>
        </row>
        <row r="56">
          <cell r="B56">
            <v>55</v>
          </cell>
          <cell r="C56" t="str">
            <v>101 315 830 09</v>
          </cell>
          <cell r="D56" t="str">
            <v xml:space="preserve">Айдархан Саят </v>
          </cell>
          <cell r="E56">
            <v>38691</v>
          </cell>
          <cell r="F56" t="str">
            <v>Республика Казахстан</v>
          </cell>
        </row>
        <row r="57">
          <cell r="B57">
            <v>56</v>
          </cell>
          <cell r="C57" t="str">
            <v>101 035 777 92</v>
          </cell>
          <cell r="D57" t="str">
            <v>Алексеев Лаврентий</v>
          </cell>
          <cell r="E57">
            <v>37602</v>
          </cell>
          <cell r="F57" t="str">
            <v>Санкт-Петербург</v>
          </cell>
        </row>
        <row r="58">
          <cell r="B58">
            <v>57</v>
          </cell>
          <cell r="C58" t="str">
            <v>100 637 813 22</v>
          </cell>
          <cell r="D58" t="str">
            <v>Шекелашвили Давид</v>
          </cell>
          <cell r="E58">
            <v>37834</v>
          </cell>
          <cell r="F58" t="str">
            <v>Санкт-Петербург</v>
          </cell>
        </row>
        <row r="59">
          <cell r="B59">
            <v>58</v>
          </cell>
          <cell r="C59" t="str">
            <v>100 553 046 33</v>
          </cell>
          <cell r="D59" t="str">
            <v>Иевлев Константин</v>
          </cell>
          <cell r="E59">
            <v>37870</v>
          </cell>
          <cell r="F59" t="str">
            <v>Санкт-Петербург</v>
          </cell>
        </row>
        <row r="60">
          <cell r="B60">
            <v>59</v>
          </cell>
          <cell r="C60" t="str">
            <v>100 904 411 64</v>
          </cell>
          <cell r="D60" t="str">
            <v>Годин Михаил</v>
          </cell>
          <cell r="E60">
            <v>38312</v>
          </cell>
          <cell r="F60" t="str">
            <v>Санкт-Петербург</v>
          </cell>
        </row>
        <row r="61">
          <cell r="B61">
            <v>60</v>
          </cell>
          <cell r="C61" t="str">
            <v>100 360 491 23</v>
          </cell>
          <cell r="D61" t="str">
            <v>Хилькович Денис</v>
          </cell>
          <cell r="E61">
            <v>37978</v>
          </cell>
          <cell r="F61" t="str">
            <v>Республика Крым</v>
          </cell>
        </row>
        <row r="62">
          <cell r="B62">
            <v>61</v>
          </cell>
          <cell r="C62" t="str">
            <v>100 360 288 14</v>
          </cell>
          <cell r="D62" t="str">
            <v>Ильин Роман</v>
          </cell>
          <cell r="E62">
            <v>37489</v>
          </cell>
          <cell r="F62" t="str">
            <v>Московская Область</v>
          </cell>
        </row>
        <row r="63">
          <cell r="B63">
            <v>62</v>
          </cell>
          <cell r="C63" t="str">
            <v>101 245 087 76</v>
          </cell>
          <cell r="D63" t="str">
            <v>Вахнин Александр</v>
          </cell>
          <cell r="E63">
            <v>35087</v>
          </cell>
          <cell r="F63" t="str">
            <v>Московская Область</v>
          </cell>
        </row>
        <row r="64">
          <cell r="B64">
            <v>63</v>
          </cell>
          <cell r="C64" t="str">
            <v>100 143 884 17</v>
          </cell>
          <cell r="D64" t="str">
            <v>Фокин Михаил</v>
          </cell>
          <cell r="E64">
            <v>35755</v>
          </cell>
          <cell r="F64" t="str">
            <v>Московская Область</v>
          </cell>
        </row>
        <row r="65">
          <cell r="B65">
            <v>64</v>
          </cell>
          <cell r="C65" t="str">
            <v>100 099 862 33</v>
          </cell>
          <cell r="D65" t="str">
            <v>Курьянов Степан</v>
          </cell>
          <cell r="E65">
            <v>35406</v>
          </cell>
          <cell r="F65" t="str">
            <v>Московская Область</v>
          </cell>
        </row>
        <row r="66">
          <cell r="B66">
            <v>65</v>
          </cell>
          <cell r="C66" t="str">
            <v>100 013 484 82</v>
          </cell>
          <cell r="D66" t="str">
            <v>Киксис Айнарс</v>
          </cell>
          <cell r="E66">
            <v>26339</v>
          </cell>
          <cell r="F66" t="str">
            <v>ОАЭ</v>
          </cell>
        </row>
        <row r="67">
          <cell r="B67">
            <v>66</v>
          </cell>
          <cell r="C67" t="str">
            <v>100 078 913 36</v>
          </cell>
          <cell r="D67" t="str">
            <v>Романов Роман</v>
          </cell>
          <cell r="E67">
            <v>34518</v>
          </cell>
          <cell r="F67" t="str">
            <v xml:space="preserve"> Республика Беларусь</v>
          </cell>
        </row>
        <row r="68">
          <cell r="B68">
            <v>67</v>
          </cell>
          <cell r="C68" t="str">
            <v>100 090 332 09</v>
          </cell>
          <cell r="D68" t="str">
            <v>Тишков Роман</v>
          </cell>
          <cell r="E68">
            <v>34670</v>
          </cell>
          <cell r="F68" t="str">
            <v xml:space="preserve"> Республика Беларусь</v>
          </cell>
        </row>
        <row r="69">
          <cell r="B69">
            <v>68</v>
          </cell>
          <cell r="C69" t="str">
            <v>100 090 172 43</v>
          </cell>
          <cell r="D69" t="str">
            <v>Зайцев Артем</v>
          </cell>
          <cell r="E69">
            <v>34832</v>
          </cell>
          <cell r="F69" t="str">
            <v xml:space="preserve"> Республика Беларусь</v>
          </cell>
        </row>
        <row r="70">
          <cell r="B70">
            <v>69</v>
          </cell>
          <cell r="C70" t="str">
            <v>100 091 666 82</v>
          </cell>
          <cell r="D70" t="str">
            <v>Королек Евгений</v>
          </cell>
          <cell r="E70">
            <v>35225</v>
          </cell>
          <cell r="F70" t="str">
            <v xml:space="preserve"> Республика Беларусь</v>
          </cell>
        </row>
        <row r="71">
          <cell r="B71">
            <v>70</v>
          </cell>
          <cell r="C71" t="str">
            <v>100 561 079 15</v>
          </cell>
          <cell r="D71" t="str">
            <v>Мазур Денис</v>
          </cell>
          <cell r="E71">
            <v>37000</v>
          </cell>
          <cell r="F71" t="str">
            <v xml:space="preserve"> Республика Беларусь</v>
          </cell>
        </row>
        <row r="72">
          <cell r="B72">
            <v>71</v>
          </cell>
          <cell r="C72" t="str">
            <v>100 159 778 03</v>
          </cell>
          <cell r="D72" t="str">
            <v>Глова Александр</v>
          </cell>
          <cell r="E72">
            <v>36700</v>
          </cell>
          <cell r="F72" t="str">
            <v xml:space="preserve"> Республика Беларусь</v>
          </cell>
        </row>
        <row r="73">
          <cell r="B73">
            <v>72</v>
          </cell>
          <cell r="C73" t="str">
            <v>100 794 120 62</v>
          </cell>
          <cell r="D73" t="str">
            <v>Волчек Алексей</v>
          </cell>
          <cell r="E73">
            <v>38191</v>
          </cell>
          <cell r="F73" t="str">
            <v xml:space="preserve"> Республика Беларусь</v>
          </cell>
        </row>
        <row r="74">
          <cell r="B74">
            <v>73</v>
          </cell>
          <cell r="C74" t="str">
            <v>101 059 060 95</v>
          </cell>
          <cell r="D74" t="str">
            <v>Мигиневич Максим</v>
          </cell>
          <cell r="E74">
            <v>38220</v>
          </cell>
          <cell r="F74" t="str">
            <v xml:space="preserve"> Республика Беларусь</v>
          </cell>
        </row>
        <row r="75">
          <cell r="B75">
            <v>74</v>
          </cell>
          <cell r="C75" t="str">
            <v>100 931 541 34</v>
          </cell>
          <cell r="D75" t="str">
            <v>Безгерц Степан</v>
          </cell>
          <cell r="E75">
            <v>38311</v>
          </cell>
          <cell r="F75" t="str">
            <v xml:space="preserve"> Республика Беларусь</v>
          </cell>
        </row>
        <row r="76">
          <cell r="B76">
            <v>75</v>
          </cell>
          <cell r="C76" t="str">
            <v>100 831 805 14</v>
          </cell>
          <cell r="D76" t="str">
            <v>Одинец Вадим</v>
          </cell>
          <cell r="E76">
            <v>38373</v>
          </cell>
          <cell r="F76" t="str">
            <v xml:space="preserve"> Республика Беларусь</v>
          </cell>
        </row>
        <row r="77">
          <cell r="B77">
            <v>76</v>
          </cell>
          <cell r="C77" t="str">
            <v>101 071 357 73</v>
          </cell>
          <cell r="D77" t="str">
            <v>Осталовски Александр</v>
          </cell>
          <cell r="E77">
            <v>38601</v>
          </cell>
          <cell r="F77" t="str">
            <v xml:space="preserve"> Республика Беларусь</v>
          </cell>
        </row>
        <row r="78">
          <cell r="B78">
            <v>77</v>
          </cell>
          <cell r="C78" t="str">
            <v>100 823 337 82</v>
          </cell>
          <cell r="D78" t="str">
            <v xml:space="preserve">Кирильцев Никита </v>
          </cell>
          <cell r="E78">
            <v>38364</v>
          </cell>
          <cell r="F78" t="str">
            <v>ВК «МИНСК»</v>
          </cell>
        </row>
        <row r="79">
          <cell r="B79">
            <v>78</v>
          </cell>
          <cell r="C79" t="str">
            <v>100 794 122 64</v>
          </cell>
          <cell r="D79" t="str">
            <v xml:space="preserve">Ярош Владислав </v>
          </cell>
          <cell r="E79">
            <v>38705</v>
          </cell>
          <cell r="F79" t="str">
            <v xml:space="preserve"> Республика Беларусь</v>
          </cell>
        </row>
        <row r="80">
          <cell r="B80">
            <v>79</v>
          </cell>
          <cell r="C80" t="str">
            <v>100 216 815 04</v>
          </cell>
          <cell r="D80" t="str">
            <v>Грибанов Данила</v>
          </cell>
          <cell r="E80">
            <v>34232</v>
          </cell>
          <cell r="F80" t="str">
            <v>Орловская Область</v>
          </cell>
        </row>
        <row r="81">
          <cell r="B81">
            <v>81</v>
          </cell>
          <cell r="C81" t="str">
            <v>100 074 984 84</v>
          </cell>
          <cell r="D81" t="str">
            <v xml:space="preserve">Войнова Анастасия </v>
          </cell>
          <cell r="E81">
            <v>34005</v>
          </cell>
          <cell r="F81" t="str">
            <v>Москва</v>
          </cell>
        </row>
        <row r="82">
          <cell r="B82">
            <v>82</v>
          </cell>
          <cell r="C82" t="str">
            <v>100 072 724 55</v>
          </cell>
          <cell r="D82" t="str">
            <v xml:space="preserve">Шмелева Дарья </v>
          </cell>
          <cell r="E82">
            <v>34633</v>
          </cell>
          <cell r="F82" t="str">
            <v>Москва</v>
          </cell>
        </row>
        <row r="83">
          <cell r="B83">
            <v>83</v>
          </cell>
          <cell r="C83" t="str">
            <v>100 146 301 09</v>
          </cell>
          <cell r="D83" t="str">
            <v xml:space="preserve">Ващенко Полина </v>
          </cell>
          <cell r="E83">
            <v>36529</v>
          </cell>
          <cell r="F83" t="str">
            <v>Москва</v>
          </cell>
        </row>
        <row r="84">
          <cell r="B84">
            <v>84</v>
          </cell>
          <cell r="C84" t="str">
            <v>100 349 197 78</v>
          </cell>
          <cell r="D84" t="str">
            <v xml:space="preserve">Бурлакова Яна </v>
          </cell>
          <cell r="E84">
            <v>36739</v>
          </cell>
          <cell r="F84" t="str">
            <v>Москва</v>
          </cell>
        </row>
        <row r="85">
          <cell r="B85">
            <v>85</v>
          </cell>
          <cell r="C85" t="str">
            <v>100 949 173 12</v>
          </cell>
          <cell r="D85" t="str">
            <v xml:space="preserve">Солозобова Елизавета </v>
          </cell>
          <cell r="E85">
            <v>38671</v>
          </cell>
          <cell r="F85" t="str">
            <v>Москва</v>
          </cell>
        </row>
        <row r="86">
          <cell r="B86">
            <v>86</v>
          </cell>
          <cell r="C86" t="str">
            <v>101 040 215 68</v>
          </cell>
          <cell r="D86" t="str">
            <v xml:space="preserve">Бузина Елизавета </v>
          </cell>
          <cell r="E86">
            <v>38246</v>
          </cell>
          <cell r="F86" t="str">
            <v>Москва</v>
          </cell>
        </row>
        <row r="87">
          <cell r="B87">
            <v>87</v>
          </cell>
          <cell r="C87" t="str">
            <v>100 901 875 50</v>
          </cell>
          <cell r="D87" t="str">
            <v xml:space="preserve">Лысенко Алина </v>
          </cell>
          <cell r="E87">
            <v>37758</v>
          </cell>
          <cell r="F87" t="str">
            <v>Москва</v>
          </cell>
        </row>
        <row r="88">
          <cell r="B88">
            <v>88</v>
          </cell>
          <cell r="C88" t="str">
            <v>100 787 947 00</v>
          </cell>
          <cell r="D88" t="str">
            <v xml:space="preserve">Богомолова Елизавета </v>
          </cell>
          <cell r="E88">
            <v>37812</v>
          </cell>
          <cell r="F88" t="str">
            <v>Москва</v>
          </cell>
        </row>
        <row r="89">
          <cell r="B89">
            <v>89</v>
          </cell>
          <cell r="C89" t="str">
            <v>100 779 495 84</v>
          </cell>
          <cell r="D89" t="str">
            <v xml:space="preserve">Благодарова Варвара </v>
          </cell>
          <cell r="E89">
            <v>37972</v>
          </cell>
          <cell r="F89" t="str">
            <v>Москва</v>
          </cell>
        </row>
        <row r="90">
          <cell r="B90">
            <v>90</v>
          </cell>
          <cell r="C90" t="str">
            <v>101 020 506 50</v>
          </cell>
          <cell r="D90" t="str">
            <v xml:space="preserve">Артемова Вера </v>
          </cell>
          <cell r="E90">
            <v>38399</v>
          </cell>
          <cell r="F90" t="str">
            <v>Москва</v>
          </cell>
        </row>
        <row r="91">
          <cell r="B91">
            <v>91</v>
          </cell>
          <cell r="C91" t="str">
            <v>100 090 454 34</v>
          </cell>
          <cell r="D91" t="str">
            <v>Гончарова Ольга</v>
          </cell>
          <cell r="E91">
            <v>35656</v>
          </cell>
          <cell r="F91" t="str">
            <v>Тульская Область</v>
          </cell>
        </row>
        <row r="92">
          <cell r="B92">
            <v>92</v>
          </cell>
          <cell r="C92" t="str">
            <v>100 349 912 17</v>
          </cell>
          <cell r="D92" t="str">
            <v>Андреева Ксения</v>
          </cell>
          <cell r="E92">
            <v>36732</v>
          </cell>
          <cell r="F92" t="str">
            <v>Тульская Область</v>
          </cell>
        </row>
        <row r="93">
          <cell r="B93">
            <v>93</v>
          </cell>
          <cell r="C93" t="str">
            <v>100 064 623 05</v>
          </cell>
          <cell r="D93" t="str">
            <v>Гниденко Екатерина</v>
          </cell>
          <cell r="E93">
            <v>33949</v>
          </cell>
          <cell r="F93" t="str">
            <v>Санкт-Петербург</v>
          </cell>
        </row>
        <row r="94">
          <cell r="B94">
            <v>94</v>
          </cell>
          <cell r="C94" t="str">
            <v>100 090 456 36</v>
          </cell>
          <cell r="D94" t="str">
            <v>Антонова Наталия</v>
          </cell>
          <cell r="E94">
            <v>34844</v>
          </cell>
          <cell r="F94" t="str">
            <v>Санкт-Петербург</v>
          </cell>
        </row>
        <row r="95">
          <cell r="B95">
            <v>95</v>
          </cell>
          <cell r="C95" t="str">
            <v>101 357 212 69</v>
          </cell>
          <cell r="D95" t="str">
            <v xml:space="preserve">Перминова Валерия </v>
          </cell>
          <cell r="E95">
            <v>35288</v>
          </cell>
          <cell r="F95" t="str">
            <v>Москва</v>
          </cell>
        </row>
        <row r="96">
          <cell r="B96">
            <v>96</v>
          </cell>
          <cell r="C96" t="str">
            <v>101 421 150 84</v>
          </cell>
          <cell r="D96" t="str">
            <v>Флоринская Яна</v>
          </cell>
          <cell r="E96">
            <v>31040</v>
          </cell>
          <cell r="F96" t="str">
            <v>Тульская Область</v>
          </cell>
        </row>
        <row r="97">
          <cell r="B97">
            <v>100</v>
          </cell>
          <cell r="C97" t="str">
            <v>100 349 552 45</v>
          </cell>
          <cell r="D97" t="str">
            <v xml:space="preserve">Лукашенко Анастасия </v>
          </cell>
          <cell r="E97">
            <v>36753</v>
          </cell>
          <cell r="F97" t="str">
            <v>Москва</v>
          </cell>
        </row>
        <row r="98">
          <cell r="B98">
            <v>101</v>
          </cell>
          <cell r="C98" t="str">
            <v>100 360 174 94</v>
          </cell>
          <cell r="D98" t="str">
            <v xml:space="preserve">Голяева Валерия </v>
          </cell>
          <cell r="E98">
            <v>37057</v>
          </cell>
          <cell r="F98" t="str">
            <v>Москва</v>
          </cell>
        </row>
        <row r="99">
          <cell r="B99">
            <v>102</v>
          </cell>
          <cell r="C99" t="str">
            <v>100 360 771 12</v>
          </cell>
          <cell r="D99" t="str">
            <v xml:space="preserve">Мурзина Ирина </v>
          </cell>
          <cell r="E99">
            <v>38092</v>
          </cell>
          <cell r="F99" t="str">
            <v>Москва</v>
          </cell>
        </row>
        <row r="100">
          <cell r="B100">
            <v>103</v>
          </cell>
          <cell r="C100" t="str">
            <v>100 911 701 79</v>
          </cell>
          <cell r="D100" t="str">
            <v xml:space="preserve">Малькова Татьяна </v>
          </cell>
          <cell r="E100">
            <v>38712</v>
          </cell>
          <cell r="F100" t="str">
            <v>Москва</v>
          </cell>
        </row>
        <row r="101">
          <cell r="B101">
            <v>104</v>
          </cell>
          <cell r="C101" t="str">
            <v>100 360 150 70</v>
          </cell>
          <cell r="D101" t="str">
            <v xml:space="preserve">Захаркина Валерия </v>
          </cell>
          <cell r="E101">
            <v>36912</v>
          </cell>
          <cell r="F101" t="str">
            <v>Москва</v>
          </cell>
        </row>
        <row r="102">
          <cell r="B102">
            <v>105</v>
          </cell>
          <cell r="C102" t="str">
            <v>100 101 778 09</v>
          </cell>
          <cell r="D102" t="str">
            <v>Бирюк Каролина</v>
          </cell>
          <cell r="E102">
            <v>35906</v>
          </cell>
          <cell r="F102" t="str">
            <v xml:space="preserve"> Республика Беларусь</v>
          </cell>
        </row>
        <row r="103">
          <cell r="B103">
            <v>106</v>
          </cell>
          <cell r="C103" t="str">
            <v>100 159 819 44</v>
          </cell>
          <cell r="D103" t="str">
            <v>Киптикова Анастасия</v>
          </cell>
          <cell r="E103">
            <v>36382</v>
          </cell>
          <cell r="F103" t="str">
            <v xml:space="preserve"> Республика Беларусь</v>
          </cell>
        </row>
        <row r="104">
          <cell r="B104">
            <v>107</v>
          </cell>
          <cell r="C104" t="str">
            <v>100 756 896 86</v>
          </cell>
          <cell r="D104" t="str">
            <v>Босякова Варвара</v>
          </cell>
          <cell r="E104">
            <v>38310</v>
          </cell>
          <cell r="F104" t="str">
            <v xml:space="preserve"> Республика Беларусь</v>
          </cell>
        </row>
        <row r="105">
          <cell r="B105">
            <v>108</v>
          </cell>
          <cell r="C105" t="str">
            <v>100 096 920 01</v>
          </cell>
          <cell r="D105" t="str">
            <v>Степанова Дарья</v>
          </cell>
          <cell r="E105">
            <v>35536</v>
          </cell>
          <cell r="F105" t="str">
            <v>Омская Область</v>
          </cell>
        </row>
        <row r="106">
          <cell r="B106">
            <v>109</v>
          </cell>
          <cell r="C106" t="str">
            <v>100 360 593 28</v>
          </cell>
          <cell r="D106" t="str">
            <v>Иванцова Мария</v>
          </cell>
          <cell r="E106">
            <v>37004</v>
          </cell>
          <cell r="F106" t="str">
            <v>Омская Область</v>
          </cell>
        </row>
        <row r="107">
          <cell r="B107">
            <v>110</v>
          </cell>
          <cell r="C107" t="str">
            <v>100 360 766 07</v>
          </cell>
          <cell r="D107" t="str">
            <v>Вальковская Татьяна</v>
          </cell>
          <cell r="E107">
            <v>37625</v>
          </cell>
          <cell r="F107" t="str">
            <v>Омская Область</v>
          </cell>
        </row>
        <row r="108">
          <cell r="B108">
            <v>111</v>
          </cell>
          <cell r="C108" t="str">
            <v>100 831 857 66</v>
          </cell>
          <cell r="D108" t="str">
            <v>Гергель Анастасия</v>
          </cell>
          <cell r="E108">
            <v>38682</v>
          </cell>
          <cell r="F108" t="str">
            <v>Омская Область</v>
          </cell>
        </row>
        <row r="109">
          <cell r="B109">
            <v>112</v>
          </cell>
          <cell r="C109" t="str">
            <v>100 074 985 85</v>
          </cell>
          <cell r="D109" t="str">
            <v>Аверина Мария</v>
          </cell>
          <cell r="E109">
            <v>34246</v>
          </cell>
          <cell r="F109" t="str">
            <v>Тульская Область</v>
          </cell>
        </row>
        <row r="110">
          <cell r="B110">
            <v>113</v>
          </cell>
          <cell r="C110" t="str">
            <v>100 077 399 74</v>
          </cell>
          <cell r="D110" t="str">
            <v>Хатунцева Гульназ</v>
          </cell>
          <cell r="E110">
            <v>34445</v>
          </cell>
          <cell r="F110" t="str">
            <v>Тульская Область</v>
          </cell>
        </row>
        <row r="111">
          <cell r="B111">
            <v>114</v>
          </cell>
          <cell r="C111" t="str">
            <v>100 091 835 57</v>
          </cell>
          <cell r="D111" t="str">
            <v>Климова Диана</v>
          </cell>
          <cell r="E111">
            <v>35346</v>
          </cell>
          <cell r="F111" t="str">
            <v>Тульская Область</v>
          </cell>
        </row>
        <row r="112">
          <cell r="B112">
            <v>115</v>
          </cell>
          <cell r="C112" t="str">
            <v>100 776 216 06</v>
          </cell>
          <cell r="D112" t="str">
            <v>Агаева Алина</v>
          </cell>
          <cell r="E112">
            <v>38545</v>
          </cell>
          <cell r="F112" t="str">
            <v>Ростовская Область</v>
          </cell>
        </row>
        <row r="113">
          <cell r="B113">
            <v>116</v>
          </cell>
          <cell r="C113" t="str">
            <v>100 776 213 03</v>
          </cell>
          <cell r="D113" t="str">
            <v>Майсурадзе Лия</v>
          </cell>
          <cell r="E113">
            <v>38665</v>
          </cell>
          <cell r="F113" t="str">
            <v>Ростовская Область</v>
          </cell>
        </row>
        <row r="114">
          <cell r="B114">
            <v>117</v>
          </cell>
          <cell r="C114" t="str">
            <v>100 360 214 37</v>
          </cell>
          <cell r="D114" t="str">
            <v>Володина Софья</v>
          </cell>
          <cell r="E114">
            <v>37302</v>
          </cell>
          <cell r="F114" t="str">
            <v>Ростовская Область</v>
          </cell>
        </row>
        <row r="115">
          <cell r="B115">
            <v>119</v>
          </cell>
          <cell r="C115" t="str">
            <v>100 077 402 77</v>
          </cell>
          <cell r="D115" t="str">
            <v>Абасова Наталья</v>
          </cell>
          <cell r="E115">
            <v>34871</v>
          </cell>
          <cell r="F115" t="str">
            <v>Московская Область</v>
          </cell>
        </row>
        <row r="116">
          <cell r="B116">
            <v>120</v>
          </cell>
          <cell r="C116" t="str">
            <v>100 108 804 51</v>
          </cell>
          <cell r="D116" t="str">
            <v xml:space="preserve">Головастова Екатерина </v>
          </cell>
          <cell r="E116">
            <v>36013</v>
          </cell>
          <cell r="F116" t="str">
            <v>Московская Область</v>
          </cell>
        </row>
        <row r="117">
          <cell r="B117">
            <v>121</v>
          </cell>
          <cell r="C117" t="str">
            <v>100 917 331 83</v>
          </cell>
          <cell r="D117" t="str">
            <v>Кроткова Наталья</v>
          </cell>
          <cell r="E117">
            <v>31898</v>
          </cell>
          <cell r="F117" t="str">
            <v>Тульская Область</v>
          </cell>
        </row>
        <row r="118">
          <cell r="B118">
            <v>122</v>
          </cell>
          <cell r="C118" t="str">
            <v>100 767 211 22</v>
          </cell>
          <cell r="D118" t="str">
            <v>Короткина Алина</v>
          </cell>
          <cell r="E118">
            <v>38089</v>
          </cell>
          <cell r="F118" t="str">
            <v xml:space="preserve"> Республика Беларусь</v>
          </cell>
        </row>
        <row r="119">
          <cell r="B119">
            <v>130</v>
          </cell>
          <cell r="C119" t="str">
            <v>101 582 922 33</v>
          </cell>
          <cell r="D119" t="str">
            <v xml:space="preserve">Кислицин Николай </v>
          </cell>
          <cell r="E119">
            <v>38899</v>
          </cell>
          <cell r="F119" t="str">
            <v>Москва</v>
          </cell>
        </row>
        <row r="120">
          <cell r="B120">
            <v>131</v>
          </cell>
          <cell r="C120" t="str">
            <v>100 904 236 83</v>
          </cell>
          <cell r="D120" t="str">
            <v xml:space="preserve">Шешенин Андрей </v>
          </cell>
          <cell r="E120">
            <v>38945</v>
          </cell>
          <cell r="F120" t="str">
            <v>Москва</v>
          </cell>
        </row>
        <row r="121">
          <cell r="B121">
            <v>132</v>
          </cell>
          <cell r="C121" t="str">
            <v>101 022 105 00</v>
          </cell>
          <cell r="D121" t="str">
            <v xml:space="preserve">Корольков Павел </v>
          </cell>
          <cell r="E121">
            <v>39061</v>
          </cell>
          <cell r="F121" t="str">
            <v>Москва</v>
          </cell>
        </row>
        <row r="122">
          <cell r="B122">
            <v>133</v>
          </cell>
          <cell r="C122" t="str">
            <v>101 234 218 71</v>
          </cell>
          <cell r="D122" t="str">
            <v xml:space="preserve">Богомолов Кирилл </v>
          </cell>
          <cell r="E122">
            <v>39107</v>
          </cell>
          <cell r="F122" t="str">
            <v>Москва</v>
          </cell>
        </row>
        <row r="123">
          <cell r="B123">
            <v>134</v>
          </cell>
          <cell r="C123" t="str">
            <v>100 998 539 05</v>
          </cell>
          <cell r="D123" t="str">
            <v xml:space="preserve">Васильев Тимофей </v>
          </cell>
          <cell r="E123">
            <v>39183</v>
          </cell>
          <cell r="F123" t="str">
            <v>Москва</v>
          </cell>
        </row>
        <row r="124">
          <cell r="B124">
            <v>135</v>
          </cell>
          <cell r="C124" t="str">
            <v>101 126 809 41</v>
          </cell>
          <cell r="D124" t="str">
            <v xml:space="preserve">Григорьев Сократ </v>
          </cell>
          <cell r="E124">
            <v>39226</v>
          </cell>
          <cell r="F124" t="str">
            <v>Москва</v>
          </cell>
        </row>
        <row r="125">
          <cell r="B125">
            <v>136</v>
          </cell>
          <cell r="C125" t="str">
            <v>101 303 338 30</v>
          </cell>
          <cell r="D125" t="str">
            <v xml:space="preserve">Лапшин Никита </v>
          </cell>
          <cell r="E125">
            <v>39249</v>
          </cell>
          <cell r="F125" t="str">
            <v>Москва</v>
          </cell>
        </row>
        <row r="126">
          <cell r="B126">
            <v>137</v>
          </cell>
          <cell r="C126" t="str">
            <v>100 900 598 34</v>
          </cell>
          <cell r="D126" t="str">
            <v xml:space="preserve">Кирильцев Тимур </v>
          </cell>
          <cell r="E126">
            <v>39363</v>
          </cell>
          <cell r="F126" t="str">
            <v>Москва</v>
          </cell>
        </row>
        <row r="127">
          <cell r="B127">
            <v>138</v>
          </cell>
          <cell r="C127" t="str">
            <v>100 949 232 71</v>
          </cell>
          <cell r="D127" t="str">
            <v>Быковский Никита</v>
          </cell>
          <cell r="E127">
            <v>38917</v>
          </cell>
          <cell r="F127" t="str">
            <v>Тульская Область</v>
          </cell>
        </row>
        <row r="128">
          <cell r="B128">
            <v>139</v>
          </cell>
          <cell r="C128" t="str">
            <v>101 404 894 27</v>
          </cell>
          <cell r="D128" t="str">
            <v xml:space="preserve">Шаяхметов Данияр </v>
          </cell>
          <cell r="E128">
            <v>38757</v>
          </cell>
          <cell r="F128" t="str">
            <v>Республика Казахстан</v>
          </cell>
        </row>
        <row r="129">
          <cell r="B129">
            <v>140</v>
          </cell>
          <cell r="C129" t="str">
            <v>101 535 540 14</v>
          </cell>
          <cell r="D129" t="str">
            <v>Шемет Аркадий</v>
          </cell>
          <cell r="E129">
            <v>39119</v>
          </cell>
          <cell r="F129" t="str">
            <v>Республика Казахстан</v>
          </cell>
        </row>
        <row r="130">
          <cell r="B130">
            <v>141</v>
          </cell>
          <cell r="C130" t="str">
            <v xml:space="preserve">101 504 248 53 </v>
          </cell>
          <cell r="D130" t="str">
            <v xml:space="preserve">Базарбеков Диас </v>
          </cell>
          <cell r="E130">
            <v>39294</v>
          </cell>
          <cell r="F130" t="str">
            <v>Республика Казахстан</v>
          </cell>
        </row>
        <row r="131">
          <cell r="B131">
            <v>142</v>
          </cell>
          <cell r="C131" t="str">
            <v>101 537 795 38</v>
          </cell>
          <cell r="D131" t="str">
            <v xml:space="preserve">Журавский Данил </v>
          </cell>
          <cell r="E131">
            <v>39631</v>
          </cell>
          <cell r="F131" t="str">
            <v>Республика Казахстан</v>
          </cell>
        </row>
        <row r="132">
          <cell r="B132">
            <v>143</v>
          </cell>
          <cell r="C132" t="str">
            <v>101 303 353 45</v>
          </cell>
          <cell r="D132" t="str">
            <v xml:space="preserve">Меремеренко Дмитрий </v>
          </cell>
          <cell r="E132">
            <v>38821</v>
          </cell>
          <cell r="F132" t="str">
            <v>Москва</v>
          </cell>
        </row>
        <row r="133">
          <cell r="B133">
            <v>144</v>
          </cell>
          <cell r="C133" t="str">
            <v>100 921 793 83</v>
          </cell>
          <cell r="D133" t="str">
            <v xml:space="preserve">Амелин Даниил </v>
          </cell>
          <cell r="E133">
            <v>38819</v>
          </cell>
          <cell r="F133" t="str">
            <v>Москва</v>
          </cell>
        </row>
        <row r="134">
          <cell r="B134">
            <v>145</v>
          </cell>
          <cell r="C134" t="str">
            <v>101 005 119 86</v>
          </cell>
          <cell r="D134" t="str">
            <v xml:space="preserve">Афанасьев Никита </v>
          </cell>
          <cell r="E134">
            <v>38756</v>
          </cell>
          <cell r="F134" t="str">
            <v>Москва</v>
          </cell>
        </row>
        <row r="135">
          <cell r="B135">
            <v>146</v>
          </cell>
          <cell r="C135" t="str">
            <v>101 159 825 77</v>
          </cell>
          <cell r="D135" t="str">
            <v xml:space="preserve">Сергеев Федор </v>
          </cell>
          <cell r="E135">
            <v>39313</v>
          </cell>
          <cell r="F135" t="str">
            <v>Москва</v>
          </cell>
        </row>
        <row r="136">
          <cell r="B136">
            <v>147</v>
          </cell>
          <cell r="C136" t="str">
            <v>101 040 839 13</v>
          </cell>
          <cell r="D136" t="str">
            <v xml:space="preserve">Высокосов Александр </v>
          </cell>
          <cell r="E136">
            <v>39116</v>
          </cell>
          <cell r="F136" t="str">
            <v>Москва</v>
          </cell>
        </row>
        <row r="137">
          <cell r="B137">
            <v>148</v>
          </cell>
          <cell r="C137" t="str">
            <v>101 302 943 23</v>
          </cell>
          <cell r="D137" t="str">
            <v xml:space="preserve">Краснянчук Владимир </v>
          </cell>
          <cell r="E137">
            <v>39076</v>
          </cell>
          <cell r="F137" t="str">
            <v>Москва</v>
          </cell>
        </row>
        <row r="138">
          <cell r="B138">
            <v>149</v>
          </cell>
          <cell r="C138" t="str">
            <v>101 038 416 15</v>
          </cell>
          <cell r="D138" t="str">
            <v xml:space="preserve">Кадетов Лев </v>
          </cell>
          <cell r="E138">
            <v>39344</v>
          </cell>
          <cell r="F138" t="str">
            <v>Москва</v>
          </cell>
        </row>
        <row r="139">
          <cell r="B139">
            <v>150</v>
          </cell>
          <cell r="C139" t="str">
            <v>100 924 263 31</v>
          </cell>
          <cell r="D139" t="str">
            <v>Санников Евгений</v>
          </cell>
          <cell r="E139">
            <v>38756</v>
          </cell>
          <cell r="F139" t="str">
            <v>Омская Область</v>
          </cell>
        </row>
        <row r="140">
          <cell r="B140">
            <v>151</v>
          </cell>
          <cell r="C140" t="str">
            <v>101 228 751 36</v>
          </cell>
          <cell r="D140" t="str">
            <v>Пухорев Алексей</v>
          </cell>
          <cell r="E140">
            <v>38841</v>
          </cell>
          <cell r="F140" t="str">
            <v>Омская Область</v>
          </cell>
        </row>
        <row r="141">
          <cell r="B141">
            <v>152</v>
          </cell>
          <cell r="C141" t="str">
            <v>101 500 713 10</v>
          </cell>
          <cell r="D141" t="str">
            <v>Ерик Арлан</v>
          </cell>
          <cell r="E141">
            <v>39129</v>
          </cell>
          <cell r="F141" t="str">
            <v>Республика Казахстан</v>
          </cell>
        </row>
        <row r="142">
          <cell r="B142">
            <v>153</v>
          </cell>
          <cell r="C142" t="str">
            <v>101 535 697 74</v>
          </cell>
          <cell r="D142" t="str">
            <v>Есеркеев Марлен</v>
          </cell>
          <cell r="E142">
            <v>39363</v>
          </cell>
          <cell r="F142" t="str">
            <v>Республика Казахстан</v>
          </cell>
        </row>
        <row r="143">
          <cell r="B143">
            <v>154</v>
          </cell>
          <cell r="C143" t="str">
            <v xml:space="preserve">101 395 994 51 </v>
          </cell>
          <cell r="D143" t="str">
            <v>Азаматулы Зейнола</v>
          </cell>
          <cell r="E143">
            <v>39492</v>
          </cell>
          <cell r="F143" t="str">
            <v>Республика Казахстан</v>
          </cell>
        </row>
        <row r="144">
          <cell r="B144">
            <v>155</v>
          </cell>
          <cell r="C144" t="str">
            <v>101 130 843 01</v>
          </cell>
          <cell r="D144" t="str">
            <v>Каврига Владислав</v>
          </cell>
          <cell r="E144">
            <v>38953</v>
          </cell>
          <cell r="F144" t="str">
            <v xml:space="preserve"> Республика Беларусь</v>
          </cell>
        </row>
        <row r="145">
          <cell r="B145">
            <v>156</v>
          </cell>
          <cell r="C145" t="str">
            <v>100 956 582 49</v>
          </cell>
          <cell r="D145" t="str">
            <v>Борушков Артем</v>
          </cell>
          <cell r="E145">
            <v>39134</v>
          </cell>
          <cell r="F145" t="str">
            <v xml:space="preserve"> Республика Беларусь</v>
          </cell>
        </row>
        <row r="146">
          <cell r="B146">
            <v>157</v>
          </cell>
          <cell r="C146" t="str">
            <v>100 906 988 22</v>
          </cell>
          <cell r="D146" t="str">
            <v>Слесаренко Илья</v>
          </cell>
          <cell r="E146">
            <v>39135</v>
          </cell>
          <cell r="F146" t="str">
            <v xml:space="preserve"> Республика Беларусь</v>
          </cell>
        </row>
        <row r="147">
          <cell r="B147">
            <v>158</v>
          </cell>
          <cell r="C147" t="str">
            <v>100 923 841 94</v>
          </cell>
          <cell r="D147" t="str">
            <v xml:space="preserve">Тлюстангелов Даниил </v>
          </cell>
          <cell r="E147">
            <v>38721</v>
          </cell>
          <cell r="F147" t="str">
            <v>Москва</v>
          </cell>
        </row>
        <row r="148">
          <cell r="B148">
            <v>159</v>
          </cell>
          <cell r="C148" t="str">
            <v>101 150 809 82</v>
          </cell>
          <cell r="D148" t="str">
            <v xml:space="preserve">Якимов Даниил </v>
          </cell>
          <cell r="E148">
            <v>38780</v>
          </cell>
          <cell r="F148" t="str">
            <v>Москва</v>
          </cell>
        </row>
        <row r="149">
          <cell r="B149">
            <v>160</v>
          </cell>
          <cell r="C149" t="str">
            <v xml:space="preserve"> 101 005 130 00</v>
          </cell>
          <cell r="D149" t="str">
            <v xml:space="preserve">Бортников Георгий </v>
          </cell>
          <cell r="E149">
            <v>38944</v>
          </cell>
          <cell r="F149" t="str">
            <v>Москва</v>
          </cell>
        </row>
        <row r="150">
          <cell r="B150">
            <v>161</v>
          </cell>
          <cell r="C150" t="str">
            <v>100 927 790 66</v>
          </cell>
          <cell r="D150" t="str">
            <v xml:space="preserve">Садыков Ильяс </v>
          </cell>
          <cell r="E150">
            <v>38980</v>
          </cell>
          <cell r="F150" t="str">
            <v>Москва</v>
          </cell>
        </row>
        <row r="151">
          <cell r="B151">
            <v>162</v>
          </cell>
          <cell r="C151" t="str">
            <v>101 274 282 74</v>
          </cell>
          <cell r="D151" t="str">
            <v xml:space="preserve">Живечков Илья </v>
          </cell>
          <cell r="E151">
            <v>39296</v>
          </cell>
          <cell r="F151" t="str">
            <v>Москва</v>
          </cell>
        </row>
        <row r="152">
          <cell r="B152">
            <v>163</v>
          </cell>
          <cell r="C152" t="str">
            <v>101 041 824 28</v>
          </cell>
          <cell r="D152" t="str">
            <v xml:space="preserve">Ворганов Максим </v>
          </cell>
          <cell r="E152">
            <v>39345</v>
          </cell>
          <cell r="F152" t="str">
            <v>Москва</v>
          </cell>
        </row>
        <row r="153">
          <cell r="B153">
            <v>164</v>
          </cell>
          <cell r="C153" t="str">
            <v>101 154 944 46</v>
          </cell>
          <cell r="D153" t="str">
            <v xml:space="preserve">Крисанов Кирилл </v>
          </cell>
          <cell r="E153">
            <v>39359</v>
          </cell>
          <cell r="F153" t="str">
            <v>Москва</v>
          </cell>
        </row>
        <row r="154">
          <cell r="B154">
            <v>165</v>
          </cell>
          <cell r="C154" t="str">
            <v>101 133 862 13</v>
          </cell>
          <cell r="D154" t="str">
            <v xml:space="preserve">Бортник Иван </v>
          </cell>
          <cell r="E154">
            <v>39330</v>
          </cell>
          <cell r="F154" t="str">
            <v>Москва</v>
          </cell>
        </row>
        <row r="155">
          <cell r="B155">
            <v>166</v>
          </cell>
          <cell r="C155" t="str">
            <v>101 204 902 49</v>
          </cell>
          <cell r="D155" t="str">
            <v xml:space="preserve">Дибров Владимир </v>
          </cell>
          <cell r="E155">
            <v>38808</v>
          </cell>
          <cell r="F155" t="str">
            <v>Москва</v>
          </cell>
        </row>
        <row r="156">
          <cell r="B156">
            <v>167</v>
          </cell>
          <cell r="C156" t="str">
            <v>101 040 859 33</v>
          </cell>
          <cell r="D156" t="str">
            <v xml:space="preserve">Зеленев Тимофей </v>
          </cell>
          <cell r="E156">
            <v>39106</v>
          </cell>
          <cell r="F156" t="str">
            <v>Москва</v>
          </cell>
        </row>
        <row r="157">
          <cell r="B157">
            <v>168</v>
          </cell>
          <cell r="C157" t="str">
            <v>101 301 803 47</v>
          </cell>
          <cell r="D157" t="str">
            <v xml:space="preserve">Башаров Эльдар </v>
          </cell>
          <cell r="E157">
            <v>39353</v>
          </cell>
          <cell r="F157" t="str">
            <v>Москва</v>
          </cell>
        </row>
        <row r="158">
          <cell r="B158">
            <v>169</v>
          </cell>
          <cell r="C158" t="str">
            <v>101 500 482 70</v>
          </cell>
          <cell r="D158" t="str">
            <v xml:space="preserve">Аркилович Роман </v>
          </cell>
          <cell r="E158">
            <v>39120</v>
          </cell>
          <cell r="F158" t="str">
            <v>Москва</v>
          </cell>
        </row>
        <row r="159">
          <cell r="B159">
            <v>170</v>
          </cell>
          <cell r="C159" t="str">
            <v>101 300 846 60</v>
          </cell>
          <cell r="D159" t="str">
            <v xml:space="preserve">Полторыхин Егор </v>
          </cell>
          <cell r="E159">
            <v>38984</v>
          </cell>
          <cell r="F159" t="str">
            <v>Москва</v>
          </cell>
        </row>
        <row r="160">
          <cell r="B160">
            <v>171</v>
          </cell>
          <cell r="C160" t="str">
            <v>101 201 205 38</v>
          </cell>
          <cell r="D160" t="str">
            <v xml:space="preserve">Пересыпкин Никита </v>
          </cell>
          <cell r="E160">
            <v>39073</v>
          </cell>
          <cell r="F160" t="str">
            <v>Москва</v>
          </cell>
        </row>
        <row r="161">
          <cell r="B161">
            <v>172</v>
          </cell>
          <cell r="C161" t="str">
            <v>101 040 819 90</v>
          </cell>
          <cell r="D161" t="str">
            <v xml:space="preserve">Мастюгин Максим </v>
          </cell>
          <cell r="E161">
            <v>39148</v>
          </cell>
          <cell r="F161" t="str">
            <v>Москва</v>
          </cell>
        </row>
        <row r="162">
          <cell r="B162">
            <v>173</v>
          </cell>
          <cell r="C162" t="str">
            <v>101 134 987 71</v>
          </cell>
          <cell r="D162" t="str">
            <v xml:space="preserve">Аверин Алексей </v>
          </cell>
          <cell r="E162">
            <v>38795</v>
          </cell>
          <cell r="F162" t="str">
            <v>Москва</v>
          </cell>
        </row>
        <row r="163">
          <cell r="B163">
            <v>174</v>
          </cell>
          <cell r="C163" t="str">
            <v>101 041 256 42</v>
          </cell>
          <cell r="D163" t="str">
            <v xml:space="preserve">Султанов Матвей </v>
          </cell>
          <cell r="E163">
            <v>39175</v>
          </cell>
          <cell r="F163" t="str">
            <v>Москва</v>
          </cell>
        </row>
        <row r="164">
          <cell r="B164">
            <v>175</v>
          </cell>
          <cell r="C164" t="str">
            <v>100 824 109 78</v>
          </cell>
          <cell r="D164" t="str">
            <v xml:space="preserve">Сторожев Александр </v>
          </cell>
          <cell r="E164">
            <v>38794</v>
          </cell>
          <cell r="F164" t="str">
            <v>Москва</v>
          </cell>
        </row>
        <row r="165">
          <cell r="B165">
            <v>176</v>
          </cell>
          <cell r="C165" t="str">
            <v>101 073 221 94</v>
          </cell>
          <cell r="D165" t="str">
            <v xml:space="preserve">Кимаковский Захар </v>
          </cell>
          <cell r="E165">
            <v>39113</v>
          </cell>
          <cell r="F165" t="str">
            <v>Москва</v>
          </cell>
        </row>
        <row r="166">
          <cell r="B166">
            <v>177</v>
          </cell>
          <cell r="C166" t="str">
            <v>101 510 735 41</v>
          </cell>
          <cell r="D166" t="str">
            <v xml:space="preserve">Сердюков Тимофей </v>
          </cell>
          <cell r="E166">
            <v>39298</v>
          </cell>
          <cell r="F166" t="str">
            <v>Москва</v>
          </cell>
        </row>
        <row r="167">
          <cell r="B167">
            <v>179</v>
          </cell>
          <cell r="C167" t="str">
            <v>100 957 464 58</v>
          </cell>
          <cell r="D167" t="str">
            <v xml:space="preserve">Абраменков Андрей </v>
          </cell>
          <cell r="E167">
            <v>38863</v>
          </cell>
          <cell r="F167" t="str">
            <v>Москва</v>
          </cell>
        </row>
        <row r="168">
          <cell r="B168">
            <v>180</v>
          </cell>
          <cell r="C168" t="str">
            <v>101 516 095 66</v>
          </cell>
          <cell r="D168" t="str">
            <v xml:space="preserve">Мартынов Александр </v>
          </cell>
          <cell r="E168">
            <v>39123</v>
          </cell>
          <cell r="F168" t="str">
            <v>Москва</v>
          </cell>
        </row>
        <row r="169">
          <cell r="B169">
            <v>182</v>
          </cell>
          <cell r="C169" t="str">
            <v>101 116 260 65</v>
          </cell>
          <cell r="D169" t="str">
            <v>Павловский Дмитрий</v>
          </cell>
          <cell r="E169">
            <v>39347</v>
          </cell>
          <cell r="F169" t="str">
            <v>Санкт-Петербург</v>
          </cell>
        </row>
        <row r="170">
          <cell r="B170">
            <v>183</v>
          </cell>
          <cell r="C170" t="str">
            <v>101 298 378 17</v>
          </cell>
          <cell r="D170" t="str">
            <v xml:space="preserve">Ситдиков Амир </v>
          </cell>
          <cell r="E170">
            <v>39858</v>
          </cell>
          <cell r="F170" t="str">
            <v>Москва</v>
          </cell>
        </row>
        <row r="171">
          <cell r="B171">
            <v>184</v>
          </cell>
          <cell r="C171" t="str">
            <v>101 391 753 78</v>
          </cell>
          <cell r="D171" t="str">
            <v xml:space="preserve">Гаммершмидт Антон </v>
          </cell>
          <cell r="E171">
            <v>39878</v>
          </cell>
          <cell r="F171" t="str">
            <v>Москва</v>
          </cell>
        </row>
        <row r="172">
          <cell r="B172">
            <v>185</v>
          </cell>
          <cell r="C172" t="str">
            <v>101 299 028 85</v>
          </cell>
          <cell r="D172" t="str">
            <v xml:space="preserve">Бортник Степан </v>
          </cell>
          <cell r="E172">
            <v>40113</v>
          </cell>
          <cell r="F172" t="str">
            <v>Москва</v>
          </cell>
        </row>
        <row r="173">
          <cell r="B173">
            <v>186</v>
          </cell>
          <cell r="C173" t="str">
            <v>101 422 169 36</v>
          </cell>
          <cell r="D173" t="str">
            <v>Мокеев Захар</v>
          </cell>
          <cell r="E173">
            <v>39466</v>
          </cell>
          <cell r="F173" t="str">
            <v>Санкт-Петербург</v>
          </cell>
        </row>
        <row r="174">
          <cell r="B174">
            <v>200</v>
          </cell>
          <cell r="C174" t="str">
            <v>100 948 933 63</v>
          </cell>
          <cell r="D174" t="str">
            <v xml:space="preserve">Семенюк Яна </v>
          </cell>
          <cell r="E174">
            <v>38783</v>
          </cell>
          <cell r="F174" t="str">
            <v>Москва</v>
          </cell>
        </row>
        <row r="175">
          <cell r="B175">
            <v>201</v>
          </cell>
          <cell r="C175" t="str">
            <v>100 894 611 61</v>
          </cell>
          <cell r="D175" t="str">
            <v xml:space="preserve">Новикова Софья </v>
          </cell>
          <cell r="E175">
            <v>38988</v>
          </cell>
          <cell r="F175" t="str">
            <v>Москва</v>
          </cell>
        </row>
        <row r="176">
          <cell r="B176">
            <v>202</v>
          </cell>
          <cell r="C176" t="str">
            <v>100 968 817 62</v>
          </cell>
          <cell r="D176" t="str">
            <v xml:space="preserve">Заика София </v>
          </cell>
          <cell r="E176">
            <v>38989</v>
          </cell>
          <cell r="F176" t="str">
            <v>Москва</v>
          </cell>
        </row>
        <row r="177">
          <cell r="B177">
            <v>203</v>
          </cell>
          <cell r="C177" t="str">
            <v>101 200 340 46</v>
          </cell>
          <cell r="D177" t="str">
            <v xml:space="preserve">Максимчук Милана </v>
          </cell>
          <cell r="E177">
            <v>39194</v>
          </cell>
          <cell r="F177" t="str">
            <v>Москва</v>
          </cell>
        </row>
        <row r="178">
          <cell r="B178">
            <v>204</v>
          </cell>
          <cell r="C178" t="str">
            <v>100 965 611 57</v>
          </cell>
          <cell r="D178" t="str">
            <v xml:space="preserve">Рыбина Светлана </v>
          </cell>
          <cell r="E178">
            <v>38946</v>
          </cell>
          <cell r="F178" t="str">
            <v>Москва</v>
          </cell>
        </row>
        <row r="179">
          <cell r="B179">
            <v>205</v>
          </cell>
          <cell r="C179" t="str">
            <v>101 357 974 55</v>
          </cell>
          <cell r="D179" t="str">
            <v xml:space="preserve">Терехова Олеся </v>
          </cell>
          <cell r="E179">
            <v>38983</v>
          </cell>
          <cell r="F179" t="str">
            <v>Москва</v>
          </cell>
        </row>
        <row r="180">
          <cell r="B180">
            <v>206</v>
          </cell>
          <cell r="C180" t="str">
            <v>101 205 651 22</v>
          </cell>
          <cell r="D180" t="str">
            <v xml:space="preserve">Толстикова Екатерина </v>
          </cell>
          <cell r="E180">
            <v>38778</v>
          </cell>
          <cell r="F180" t="str">
            <v>Москва</v>
          </cell>
        </row>
        <row r="181">
          <cell r="B181">
            <v>207</v>
          </cell>
          <cell r="C181" t="str">
            <v>101 071 678 06</v>
          </cell>
          <cell r="D181" t="str">
            <v xml:space="preserve">Щёкотова Анастасия </v>
          </cell>
          <cell r="E181">
            <v>38784</v>
          </cell>
          <cell r="F181" t="str">
            <v>Москва</v>
          </cell>
        </row>
        <row r="182">
          <cell r="B182">
            <v>208</v>
          </cell>
          <cell r="C182" t="str">
            <v>100 838 441 54</v>
          </cell>
          <cell r="D182" t="str">
            <v xml:space="preserve">Смирнова Анна </v>
          </cell>
          <cell r="E182">
            <v>39353</v>
          </cell>
          <cell r="F182" t="str">
            <v>Москва</v>
          </cell>
        </row>
        <row r="183">
          <cell r="B183">
            <v>209</v>
          </cell>
          <cell r="C183" t="str">
            <v>101 201 202 35</v>
          </cell>
          <cell r="D183" t="str">
            <v xml:space="preserve">Голуенко Дарья </v>
          </cell>
          <cell r="E183">
            <v>39166</v>
          </cell>
          <cell r="F183" t="str">
            <v>Москва</v>
          </cell>
        </row>
        <row r="184">
          <cell r="B184">
            <v>210</v>
          </cell>
          <cell r="C184" t="str">
            <v>101 127 096 37</v>
          </cell>
          <cell r="D184" t="str">
            <v xml:space="preserve">Фарафонтова Елизавета </v>
          </cell>
          <cell r="E184">
            <v>39296</v>
          </cell>
          <cell r="F184" t="str">
            <v>Москва</v>
          </cell>
        </row>
        <row r="185">
          <cell r="B185">
            <v>211</v>
          </cell>
          <cell r="C185" t="str">
            <v>101 124 634 00</v>
          </cell>
          <cell r="D185" t="str">
            <v xml:space="preserve">Сашенкова Александра </v>
          </cell>
          <cell r="E185">
            <v>39458</v>
          </cell>
          <cell r="F185" t="str">
            <v>Москва</v>
          </cell>
        </row>
        <row r="186">
          <cell r="B186">
            <v>212</v>
          </cell>
          <cell r="C186" t="str">
            <v>101 041 226 12</v>
          </cell>
          <cell r="D186" t="str">
            <v xml:space="preserve">Солозобова Вероника </v>
          </cell>
          <cell r="E186">
            <v>39647</v>
          </cell>
          <cell r="F186" t="str">
            <v>Москва</v>
          </cell>
        </row>
        <row r="187">
          <cell r="B187">
            <v>213</v>
          </cell>
          <cell r="C187" t="str">
            <v>101 284 194 92</v>
          </cell>
          <cell r="D187" t="str">
            <v xml:space="preserve">Студенникова Ярослава </v>
          </cell>
          <cell r="E187">
            <v>39785</v>
          </cell>
          <cell r="F187" t="str">
            <v>Москва</v>
          </cell>
        </row>
        <row r="188">
          <cell r="B188">
            <v>214</v>
          </cell>
          <cell r="C188" t="str">
            <v>101 060 202 73</v>
          </cell>
          <cell r="D188" t="str">
            <v>Городко Дарья</v>
          </cell>
          <cell r="E188">
            <v>38847</v>
          </cell>
          <cell r="F188" t="str">
            <v xml:space="preserve"> Республика Беларусь</v>
          </cell>
        </row>
        <row r="189">
          <cell r="B189">
            <v>215</v>
          </cell>
          <cell r="C189" t="str">
            <v>100 927 835 14</v>
          </cell>
          <cell r="D189" t="str">
            <v>Ловейко Диана</v>
          </cell>
          <cell r="E189">
            <v>38892</v>
          </cell>
          <cell r="F189" t="str">
            <v xml:space="preserve"> Республика Беларусь</v>
          </cell>
        </row>
        <row r="190">
          <cell r="B190">
            <v>216</v>
          </cell>
          <cell r="C190" t="str">
            <v>101 137 773 44</v>
          </cell>
          <cell r="D190" t="str">
            <v>Кухарчик Дарина</v>
          </cell>
          <cell r="E190">
            <v>38997</v>
          </cell>
          <cell r="F190" t="str">
            <v>ВК «МИНСК»</v>
          </cell>
        </row>
        <row r="191">
          <cell r="B191">
            <v>217</v>
          </cell>
          <cell r="C191" t="str">
            <v>100 944 706 07</v>
          </cell>
          <cell r="D191" t="str">
            <v>Сакун Аделина</v>
          </cell>
          <cell r="E191">
            <v>39035</v>
          </cell>
          <cell r="F191" t="str">
            <v xml:space="preserve"> Республика Беларусь</v>
          </cell>
        </row>
        <row r="192">
          <cell r="B192">
            <v>218</v>
          </cell>
          <cell r="C192" t="str">
            <v>101 281 282 90</v>
          </cell>
          <cell r="D192" t="str">
            <v>Яглинская Кристина</v>
          </cell>
          <cell r="E192">
            <v>39217</v>
          </cell>
          <cell r="F192" t="str">
            <v xml:space="preserve"> Республика Беларусь</v>
          </cell>
        </row>
        <row r="193">
          <cell r="B193">
            <v>219</v>
          </cell>
          <cell r="C193" t="str">
            <v>101 059 891 53</v>
          </cell>
          <cell r="D193" t="str">
            <v>Васильева Ангелина</v>
          </cell>
          <cell r="E193">
            <v>39280</v>
          </cell>
          <cell r="F193" t="str">
            <v>ВК «МИНСК»</v>
          </cell>
        </row>
        <row r="194">
          <cell r="B194">
            <v>220</v>
          </cell>
          <cell r="C194" t="str">
            <v>101 148 939 50</v>
          </cell>
          <cell r="D194" t="str">
            <v>Гаврильчик Ольга</v>
          </cell>
          <cell r="E194">
            <v>39421</v>
          </cell>
          <cell r="F194" t="str">
            <v xml:space="preserve"> Республика Беларусь</v>
          </cell>
        </row>
        <row r="195">
          <cell r="B195">
            <v>221</v>
          </cell>
          <cell r="C195" t="str">
            <v>100 427 473 05</v>
          </cell>
          <cell r="D195" t="str">
            <v>Найдина Полина</v>
          </cell>
          <cell r="E195">
            <v>39463</v>
          </cell>
          <cell r="F195" t="str">
            <v>ВК «МИНСК»</v>
          </cell>
        </row>
        <row r="196">
          <cell r="B196">
            <v>222</v>
          </cell>
          <cell r="C196" t="str">
            <v>101 161 682 91</v>
          </cell>
          <cell r="D196" t="str">
            <v>Фатеева Александра</v>
          </cell>
          <cell r="E196">
            <v>38788</v>
          </cell>
          <cell r="F196" t="str">
            <v>Омская Область</v>
          </cell>
        </row>
        <row r="197">
          <cell r="B197">
            <v>223</v>
          </cell>
          <cell r="C197" t="str">
            <v>101 045 797 24</v>
          </cell>
          <cell r="D197" t="str">
            <v>Савицкая Анастасия</v>
          </cell>
          <cell r="E197">
            <v>38972</v>
          </cell>
          <cell r="F197" t="str">
            <v>Омская Область</v>
          </cell>
        </row>
        <row r="198">
          <cell r="B198">
            <v>224</v>
          </cell>
          <cell r="C198" t="str">
            <v>101 203 408 10</v>
          </cell>
          <cell r="D198" t="str">
            <v>Сайганова Мария</v>
          </cell>
          <cell r="E198">
            <v>39136</v>
          </cell>
          <cell r="F198" t="str">
            <v>Омская Область</v>
          </cell>
        </row>
        <row r="199">
          <cell r="B199">
            <v>225</v>
          </cell>
          <cell r="C199" t="str">
            <v>101 044 178 54</v>
          </cell>
          <cell r="D199" t="str">
            <v>Медведева Кристина</v>
          </cell>
          <cell r="E199">
            <v>39231</v>
          </cell>
          <cell r="F199" t="str">
            <v>Омская Область</v>
          </cell>
        </row>
        <row r="200">
          <cell r="B200">
            <v>226</v>
          </cell>
          <cell r="C200" t="str">
            <v>101 156 408 55</v>
          </cell>
          <cell r="D200" t="str">
            <v>Ельцова Мира</v>
          </cell>
          <cell r="E200">
            <v>39374</v>
          </cell>
          <cell r="F200" t="str">
            <v>Омская Область</v>
          </cell>
        </row>
        <row r="201">
          <cell r="B201">
            <v>227</v>
          </cell>
          <cell r="C201" t="str">
            <v>101 273 926 09</v>
          </cell>
          <cell r="D201" t="str">
            <v>Четкина Виталия</v>
          </cell>
          <cell r="E201">
            <v>39593</v>
          </cell>
          <cell r="F201" t="str">
            <v>Омская Область</v>
          </cell>
        </row>
        <row r="202">
          <cell r="B202">
            <v>228</v>
          </cell>
          <cell r="C202" t="str">
            <v>100 904 426 79</v>
          </cell>
          <cell r="D202" t="str">
            <v>Бессонова София</v>
          </cell>
          <cell r="E202">
            <v>38772</v>
          </cell>
          <cell r="F202" t="str">
            <v>Тульская Область</v>
          </cell>
        </row>
        <row r="203">
          <cell r="B203">
            <v>229</v>
          </cell>
          <cell r="C203" t="str">
            <v>100 950 666 50</v>
          </cell>
          <cell r="D203" t="str">
            <v>Хайбуллаева Виолетта</v>
          </cell>
          <cell r="E203">
            <v>38905</v>
          </cell>
          <cell r="F203" t="str">
            <v>Тульская Область</v>
          </cell>
        </row>
        <row r="204">
          <cell r="B204">
            <v>230</v>
          </cell>
          <cell r="C204" t="str">
            <v>100 919 705 32</v>
          </cell>
          <cell r="D204" t="str">
            <v>Евланова Екатерина</v>
          </cell>
          <cell r="E204">
            <v>39047</v>
          </cell>
          <cell r="F204" t="str">
            <v>Тульская Область</v>
          </cell>
        </row>
        <row r="205">
          <cell r="B205">
            <v>231</v>
          </cell>
          <cell r="C205" t="str">
            <v>101 000 418 41</v>
          </cell>
          <cell r="D205" t="str">
            <v>Василенко Владислава</v>
          </cell>
          <cell r="E205">
            <v>39082</v>
          </cell>
          <cell r="F205" t="str">
            <v>Тульская Область</v>
          </cell>
        </row>
        <row r="206">
          <cell r="B206">
            <v>232</v>
          </cell>
          <cell r="C206" t="str">
            <v>101 303 450 45</v>
          </cell>
          <cell r="D206" t="str">
            <v>Соколова Софья</v>
          </cell>
          <cell r="E206">
            <v>39106</v>
          </cell>
          <cell r="F206" t="str">
            <v>Тульская Область</v>
          </cell>
        </row>
        <row r="207">
          <cell r="B207">
            <v>233</v>
          </cell>
          <cell r="C207" t="str">
            <v>101 199 260 33</v>
          </cell>
          <cell r="D207" t="str">
            <v>Боброва Мария</v>
          </cell>
          <cell r="E207">
            <v>39162</v>
          </cell>
          <cell r="F207" t="str">
            <v>Тульская Область</v>
          </cell>
        </row>
        <row r="208">
          <cell r="B208">
            <v>234</v>
          </cell>
          <cell r="C208" t="str">
            <v xml:space="preserve">101 375 554 78 </v>
          </cell>
          <cell r="D208" t="str">
            <v xml:space="preserve">Рахмжан Аружан </v>
          </cell>
          <cell r="E208">
            <v>38944</v>
          </cell>
          <cell r="F208" t="str">
            <v>Республика Казахстан</v>
          </cell>
        </row>
        <row r="209">
          <cell r="B209">
            <v>235</v>
          </cell>
          <cell r="C209" t="str">
            <v>101 267 252 28</v>
          </cell>
          <cell r="D209" t="str">
            <v xml:space="preserve">Косолапова Диана </v>
          </cell>
          <cell r="E209">
            <v>38773</v>
          </cell>
          <cell r="F209" t="str">
            <v>Республика Казахстан</v>
          </cell>
        </row>
        <row r="210">
          <cell r="B210">
            <v>236</v>
          </cell>
          <cell r="C210" t="str">
            <v xml:space="preserve">101 481 622 28 </v>
          </cell>
          <cell r="D210" t="str">
            <v xml:space="preserve">Петухова Анна </v>
          </cell>
          <cell r="E210">
            <v>39116</v>
          </cell>
          <cell r="F210" t="str">
            <v>Республика Казахстан</v>
          </cell>
        </row>
        <row r="211">
          <cell r="B211">
            <v>237</v>
          </cell>
          <cell r="C211" t="str">
            <v xml:space="preserve">101 385 344 71 </v>
          </cell>
          <cell r="D211" t="str">
            <v xml:space="preserve">Копжасарова Динара </v>
          </cell>
          <cell r="E211">
            <v>39208</v>
          </cell>
          <cell r="F211" t="str">
            <v>Республика Казахстан</v>
          </cell>
        </row>
        <row r="212">
          <cell r="B212">
            <v>238</v>
          </cell>
          <cell r="C212" t="str">
            <v xml:space="preserve">101 396 001 58 </v>
          </cell>
          <cell r="D212" t="str">
            <v xml:space="preserve">Хурметбеккызы Гульназ </v>
          </cell>
          <cell r="E212">
            <v>39445</v>
          </cell>
          <cell r="F212" t="str">
            <v>Республика Казахстан</v>
          </cell>
        </row>
        <row r="213">
          <cell r="B213">
            <v>239</v>
          </cell>
          <cell r="C213" t="str">
            <v>101 537 789 32</v>
          </cell>
          <cell r="D213" t="str">
            <v xml:space="preserve">Проскурина Анна </v>
          </cell>
          <cell r="E213">
            <v>39608</v>
          </cell>
          <cell r="F213" t="str">
            <v>Республика Казахстан</v>
          </cell>
        </row>
        <row r="214">
          <cell r="B214">
            <v>240</v>
          </cell>
          <cell r="C214" t="str">
            <v>101 351 869 29</v>
          </cell>
          <cell r="D214" t="str">
            <v xml:space="preserve">Глушкова Ольга </v>
          </cell>
          <cell r="E214">
            <v>39442</v>
          </cell>
          <cell r="F214" t="str">
            <v>Республика Казахстан</v>
          </cell>
        </row>
        <row r="215">
          <cell r="B215">
            <v>241</v>
          </cell>
          <cell r="C215" t="str">
            <v>101 519 197 64</v>
          </cell>
          <cell r="D215" t="str">
            <v>Филиппова Дарья</v>
          </cell>
          <cell r="E215">
            <v>38767</v>
          </cell>
          <cell r="F215" t="str">
            <v>Ростовская Область</v>
          </cell>
        </row>
        <row r="216">
          <cell r="B216">
            <v>242</v>
          </cell>
          <cell r="C216" t="str">
            <v>100 919 712 39</v>
          </cell>
          <cell r="D216" t="str">
            <v>Гуца Дарья</v>
          </cell>
          <cell r="E216">
            <v>38975</v>
          </cell>
          <cell r="F216" t="str">
            <v>Санкт-Петербург</v>
          </cell>
        </row>
        <row r="217">
          <cell r="B217">
            <v>243</v>
          </cell>
          <cell r="C217" t="str">
            <v xml:space="preserve">100 807 482 38 </v>
          </cell>
          <cell r="D217" t="str">
            <v>Чертихина Юлия</v>
          </cell>
          <cell r="E217">
            <v>39121</v>
          </cell>
          <cell r="F217" t="str">
            <v>Санкт-Петербург</v>
          </cell>
        </row>
        <row r="218">
          <cell r="B218">
            <v>244</v>
          </cell>
          <cell r="C218" t="str">
            <v>100 900 531 64</v>
          </cell>
          <cell r="D218" t="str">
            <v>Клименко Эвелина</v>
          </cell>
          <cell r="E218">
            <v>39217</v>
          </cell>
          <cell r="F218" t="str">
            <v>Санкт-Петербург</v>
          </cell>
        </row>
        <row r="219">
          <cell r="B219">
            <v>245</v>
          </cell>
          <cell r="C219" t="str">
            <v>101 431 491 46</v>
          </cell>
          <cell r="D219" t="str">
            <v>Сибаева Снежана</v>
          </cell>
          <cell r="E219">
            <v>39402</v>
          </cell>
          <cell r="F219" t="str">
            <v>Санкт-Петербург</v>
          </cell>
        </row>
        <row r="220">
          <cell r="B220">
            <v>246</v>
          </cell>
          <cell r="C220" t="str">
            <v>101 374 222 07</v>
          </cell>
          <cell r="D220" t="str">
            <v>Беляева Мария</v>
          </cell>
          <cell r="E220">
            <v>39866</v>
          </cell>
          <cell r="F220" t="str">
            <v>Санкт-Петербург</v>
          </cell>
        </row>
        <row r="221">
          <cell r="B221">
            <v>247</v>
          </cell>
          <cell r="C221" t="str">
            <v>101 307 762 89</v>
          </cell>
          <cell r="D221" t="str">
            <v>Кобец Александра</v>
          </cell>
          <cell r="E221">
            <v>38747</v>
          </cell>
          <cell r="F221" t="str">
            <v>Московская Область</v>
          </cell>
        </row>
        <row r="222">
          <cell r="B222">
            <v>248</v>
          </cell>
          <cell r="C222" t="str">
            <v>101 301 288 17</v>
          </cell>
          <cell r="D222" t="str">
            <v>Алякринская София</v>
          </cell>
          <cell r="E222">
            <v>40101</v>
          </cell>
          <cell r="F222" t="str">
            <v>Москва</v>
          </cell>
        </row>
      </sheetData>
      <sheetData sheetId="179"/>
      <sheetData sheetId="180"/>
      <sheetData sheetId="181"/>
      <sheetData sheetId="182"/>
      <sheetData sheetId="183"/>
      <sheetData sheetId="18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1"/>
  <sheetViews>
    <sheetView tabSelected="1" view="pageBreakPreview" topLeftCell="A19" zoomScale="91" zoomScaleNormal="91" zoomScaleSheetLayoutView="91" workbookViewId="0">
      <selection activeCell="A27" sqref="A27:E46"/>
    </sheetView>
  </sheetViews>
  <sheetFormatPr defaultColWidth="8.77734375" defaultRowHeight="13.2" x14ac:dyDescent="0.25"/>
  <cols>
    <col min="1" max="2" width="6.77734375" customWidth="1"/>
    <col min="3" max="3" width="16.77734375" customWidth="1"/>
    <col min="4" max="4" width="27.33203125" customWidth="1"/>
    <col min="5" max="5" width="12.5546875" customWidth="1"/>
    <col min="6" max="6" width="22.44140625" customWidth="1"/>
    <col min="7" max="7" width="31.5546875" customWidth="1"/>
    <col min="8" max="8" width="12.44140625" customWidth="1"/>
    <col min="9" max="9" width="16.33203125" customWidth="1"/>
  </cols>
  <sheetData>
    <row r="1" spans="1:9" ht="17.55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</row>
    <row r="2" spans="1:9" ht="17.55" customHeight="1" x14ac:dyDescent="0.25">
      <c r="A2" s="92" t="s">
        <v>32</v>
      </c>
      <c r="B2" s="92"/>
      <c r="C2" s="92"/>
      <c r="D2" s="92"/>
      <c r="E2" s="92"/>
      <c r="F2" s="92"/>
      <c r="G2" s="92"/>
      <c r="H2" s="92"/>
      <c r="I2" s="92"/>
    </row>
    <row r="3" spans="1:9" ht="17.55" customHeight="1" x14ac:dyDescent="0.25">
      <c r="A3" s="92" t="s">
        <v>8</v>
      </c>
      <c r="B3" s="92"/>
      <c r="C3" s="92"/>
      <c r="D3" s="92"/>
      <c r="E3" s="92"/>
      <c r="F3" s="92"/>
      <c r="G3" s="92"/>
      <c r="H3" s="92"/>
      <c r="I3" s="92"/>
    </row>
    <row r="4" spans="1:9" ht="17.55" customHeight="1" x14ac:dyDescent="0.25">
      <c r="A4" s="92" t="s">
        <v>33</v>
      </c>
      <c r="B4" s="92"/>
      <c r="C4" s="92"/>
      <c r="D4" s="92"/>
      <c r="E4" s="92"/>
      <c r="F4" s="92"/>
      <c r="G4" s="92"/>
      <c r="H4" s="92"/>
      <c r="I4" s="92"/>
    </row>
    <row r="5" spans="1:9" ht="5.55" customHeight="1" x14ac:dyDescent="0.25">
      <c r="A5" s="93" t="s">
        <v>21</v>
      </c>
      <c r="B5" s="93"/>
      <c r="C5" s="93"/>
      <c r="D5" s="93"/>
      <c r="E5" s="93"/>
      <c r="F5" s="93"/>
      <c r="G5" s="93"/>
      <c r="H5" s="93"/>
      <c r="I5" s="93"/>
    </row>
    <row r="6" spans="1:9" s="57" customFormat="1" ht="23.4" x14ac:dyDescent="0.4">
      <c r="A6" s="91" t="s">
        <v>45</v>
      </c>
      <c r="B6" s="91"/>
      <c r="C6" s="91"/>
      <c r="D6" s="91"/>
      <c r="E6" s="91"/>
      <c r="F6" s="91"/>
      <c r="G6" s="91"/>
      <c r="H6" s="91"/>
      <c r="I6" s="91"/>
    </row>
    <row r="7" spans="1:9" s="58" customFormat="1" ht="23.4" x14ac:dyDescent="0.3">
      <c r="A7" s="91" t="s">
        <v>46</v>
      </c>
      <c r="B7" s="91"/>
      <c r="C7" s="91"/>
      <c r="D7" s="91"/>
      <c r="E7" s="91"/>
      <c r="F7" s="91"/>
      <c r="G7" s="91"/>
      <c r="H7" s="91"/>
      <c r="I7" s="91"/>
    </row>
    <row r="8" spans="1:9" s="58" customFormat="1" ht="3.45" customHeight="1" thickBot="1" x14ac:dyDescent="0.35">
      <c r="A8" s="101"/>
      <c r="B8" s="101"/>
      <c r="C8" s="101"/>
      <c r="D8" s="101"/>
      <c r="E8" s="101"/>
      <c r="F8" s="101"/>
      <c r="G8" s="101"/>
      <c r="H8" s="101"/>
      <c r="I8" s="101"/>
    </row>
    <row r="9" spans="1:9" s="58" customFormat="1" ht="18.600000000000001" thickTop="1" x14ac:dyDescent="0.3">
      <c r="A9" s="102" t="s">
        <v>16</v>
      </c>
      <c r="B9" s="103"/>
      <c r="C9" s="103"/>
      <c r="D9" s="103"/>
      <c r="E9" s="103"/>
      <c r="F9" s="103"/>
      <c r="G9" s="103"/>
      <c r="H9" s="103"/>
      <c r="I9" s="104"/>
    </row>
    <row r="10" spans="1:9" s="56" customFormat="1" ht="15.6" x14ac:dyDescent="0.25">
      <c r="A10" s="105" t="s">
        <v>26</v>
      </c>
      <c r="B10" s="106"/>
      <c r="C10" s="106"/>
      <c r="D10" s="106"/>
      <c r="E10" s="106"/>
      <c r="F10" s="106"/>
      <c r="G10" s="106"/>
      <c r="H10" s="106"/>
      <c r="I10" s="107"/>
    </row>
    <row r="11" spans="1:9" s="56" customFormat="1" ht="15.6" x14ac:dyDescent="0.25">
      <c r="A11" s="108" t="s">
        <v>44</v>
      </c>
      <c r="B11" s="109"/>
      <c r="C11" s="109"/>
      <c r="D11" s="109"/>
      <c r="E11" s="109"/>
      <c r="F11" s="109"/>
      <c r="G11" s="109"/>
      <c r="H11" s="109"/>
      <c r="I11" s="110"/>
    </row>
    <row r="12" spans="1:9" ht="5.55" customHeight="1" x14ac:dyDescent="0.25">
      <c r="A12" s="94" t="s">
        <v>21</v>
      </c>
      <c r="B12" s="95"/>
      <c r="C12" s="95"/>
      <c r="D12" s="95"/>
      <c r="E12" s="95"/>
      <c r="F12" s="95"/>
      <c r="G12" s="95"/>
      <c r="H12" s="95"/>
      <c r="I12" s="96"/>
    </row>
    <row r="13" spans="1:9" s="22" customFormat="1" ht="13.8" x14ac:dyDescent="0.25">
      <c r="A13" s="97" t="s">
        <v>30</v>
      </c>
      <c r="B13" s="98"/>
      <c r="C13" s="98"/>
      <c r="D13" s="98"/>
      <c r="F13" s="17"/>
      <c r="G13" s="47" t="s">
        <v>24</v>
      </c>
      <c r="H13" s="48"/>
      <c r="I13" s="49" t="s">
        <v>27</v>
      </c>
    </row>
    <row r="14" spans="1:9" s="22" customFormat="1" ht="13.8" x14ac:dyDescent="0.25">
      <c r="A14" s="99" t="s">
        <v>37</v>
      </c>
      <c r="B14" s="100"/>
      <c r="C14" s="100"/>
      <c r="D14" s="100"/>
      <c r="F14" s="50"/>
      <c r="G14" s="51" t="s">
        <v>25</v>
      </c>
      <c r="H14" s="52"/>
      <c r="I14" s="53" t="s">
        <v>38</v>
      </c>
    </row>
    <row r="15" spans="1:9" s="22" customFormat="1" ht="13.8" x14ac:dyDescent="0.25">
      <c r="A15" s="88" t="s">
        <v>7</v>
      </c>
      <c r="B15" s="89"/>
      <c r="C15" s="89"/>
      <c r="D15" s="89"/>
      <c r="E15" s="89"/>
      <c r="F15" s="90"/>
      <c r="G15" s="85" t="s">
        <v>1</v>
      </c>
      <c r="H15" s="86"/>
      <c r="I15" s="87"/>
    </row>
    <row r="16" spans="1:9" ht="14.4" x14ac:dyDescent="0.3">
      <c r="A16" s="71" t="s">
        <v>39</v>
      </c>
      <c r="B16" s="72"/>
      <c r="C16" s="72"/>
      <c r="D16" s="73"/>
      <c r="E16" s="75" t="s">
        <v>21</v>
      </c>
      <c r="F16" s="74" t="s">
        <v>40</v>
      </c>
      <c r="G16" s="44" t="s">
        <v>34</v>
      </c>
      <c r="H16" s="45"/>
      <c r="I16" s="46"/>
    </row>
    <row r="17" spans="1:9" ht="14.4" x14ac:dyDescent="0.25">
      <c r="A17" s="54" t="s">
        <v>14</v>
      </c>
      <c r="B17" s="5"/>
      <c r="C17" s="5"/>
      <c r="D17" s="42"/>
      <c r="E17" s="42"/>
      <c r="F17" s="65" t="s">
        <v>35</v>
      </c>
      <c r="G17" s="39" t="s">
        <v>23</v>
      </c>
      <c r="H17" s="40"/>
      <c r="I17" s="41"/>
    </row>
    <row r="18" spans="1:9" ht="14.4" x14ac:dyDescent="0.25">
      <c r="A18" s="54" t="s">
        <v>15</v>
      </c>
      <c r="B18" s="5"/>
      <c r="C18" s="5"/>
      <c r="D18" s="42"/>
      <c r="E18" s="42"/>
      <c r="F18" s="66" t="s">
        <v>36</v>
      </c>
      <c r="G18" s="39" t="s">
        <v>31</v>
      </c>
      <c r="H18" s="40"/>
      <c r="I18" s="41"/>
    </row>
    <row r="19" spans="1:9" ht="15" thickBot="1" x14ac:dyDescent="0.3">
      <c r="A19" s="55" t="s">
        <v>13</v>
      </c>
      <c r="B19" s="35"/>
      <c r="C19" s="35"/>
      <c r="D19" s="43"/>
      <c r="E19" s="43"/>
      <c r="F19" s="70" t="s">
        <v>43</v>
      </c>
      <c r="G19" s="38" t="s">
        <v>20</v>
      </c>
      <c r="I19" s="6"/>
    </row>
    <row r="20" spans="1:9" ht="8.25" customHeight="1" thickTop="1" thickBot="1" x14ac:dyDescent="0.3">
      <c r="A20" s="2"/>
      <c r="B20" s="3"/>
      <c r="C20" s="3"/>
      <c r="D20" s="2"/>
      <c r="E20" s="4"/>
      <c r="F20" s="67"/>
      <c r="G20" s="2"/>
      <c r="H20" s="2"/>
      <c r="I20" s="2"/>
    </row>
    <row r="21" spans="1:9" s="24" customFormat="1" ht="13.5" customHeight="1" thickTop="1" x14ac:dyDescent="0.2">
      <c r="A21" s="118" t="s">
        <v>5</v>
      </c>
      <c r="B21" s="114" t="s">
        <v>10</v>
      </c>
      <c r="C21" s="114" t="s">
        <v>19</v>
      </c>
      <c r="D21" s="114" t="s">
        <v>2</v>
      </c>
      <c r="E21" s="120" t="s">
        <v>18</v>
      </c>
      <c r="F21" s="114" t="s">
        <v>6</v>
      </c>
      <c r="G21" s="114" t="s">
        <v>11</v>
      </c>
      <c r="H21" s="116" t="s">
        <v>17</v>
      </c>
      <c r="I21" s="122" t="s">
        <v>12</v>
      </c>
    </row>
    <row r="22" spans="1:9" s="24" customFormat="1" ht="11.4" x14ac:dyDescent="0.2">
      <c r="A22" s="119"/>
      <c r="B22" s="115"/>
      <c r="C22" s="115"/>
      <c r="D22" s="115"/>
      <c r="E22" s="121"/>
      <c r="F22" s="115"/>
      <c r="G22" s="115"/>
      <c r="H22" s="117"/>
      <c r="I22" s="123"/>
    </row>
    <row r="23" spans="1:9" s="28" customFormat="1" ht="15" x14ac:dyDescent="0.3">
      <c r="A23" s="83">
        <v>1</v>
      </c>
      <c r="B23" s="77">
        <v>77</v>
      </c>
      <c r="C23" s="78" t="str">
        <f>IF(ISBLANK($B23),"",VLOOKUP($B23,[1]список!$B$2:$F$503,2,0))</f>
        <v>100 823 337 82</v>
      </c>
      <c r="D23" s="79" t="str">
        <f>IF(ISBLANK($B23),"",VLOOKUP($B23,[1]список!$B$2:$F$503,3,0))</f>
        <v xml:space="preserve">Кирильцев Никита </v>
      </c>
      <c r="E23" s="79">
        <f>IF(ISBLANK($B23),"",VLOOKUP($B23,[1]список!$B$2:$F$503,4,0))</f>
        <v>38364</v>
      </c>
      <c r="F23" s="68"/>
      <c r="G23" s="80" t="str">
        <f>IF(ISBLANK($B23),"",VLOOKUP($B23,[1]список!$B$2:$F$503,5,0))</f>
        <v>ВК «МИНСК»</v>
      </c>
      <c r="H23" s="23"/>
      <c r="I23" s="26"/>
    </row>
    <row r="24" spans="1:9" s="28" customFormat="1" ht="15" x14ac:dyDescent="0.3">
      <c r="A24" s="84">
        <v>2</v>
      </c>
      <c r="B24" s="77">
        <v>5</v>
      </c>
      <c r="C24" s="78" t="str">
        <f>IF(ISBLANK($B24),"",VLOOKUP($B24,[1]список!$B$2:$F$503,2,0))</f>
        <v>100 360 787 28</v>
      </c>
      <c r="D24" s="79" t="str">
        <f>IF(ISBLANK($B24),"",VLOOKUP($B24,[1]список!$B$2:$F$503,3,0))</f>
        <v xml:space="preserve">Калачник Никита </v>
      </c>
      <c r="E24" s="79">
        <f>IF(ISBLANK($B24),"",VLOOKUP($B24,[1]список!$B$2:$F$503,4,0))</f>
        <v>37795</v>
      </c>
      <c r="F24" s="68"/>
      <c r="G24" s="81" t="str">
        <f>IF(ISBLANK($B24),"",VLOOKUP($B24,[1]список!$B$2:$F$503,5,0))</f>
        <v>Москва</v>
      </c>
      <c r="H24" s="23"/>
      <c r="I24" s="27"/>
    </row>
    <row r="25" spans="1:9" s="28" customFormat="1" ht="15" x14ac:dyDescent="0.3">
      <c r="A25" s="83">
        <v>3</v>
      </c>
      <c r="B25" s="77">
        <v>43</v>
      </c>
      <c r="C25" s="78" t="str">
        <f>IF(ISBLANK($B25),"",VLOOKUP($B25,[1]список!$B$2:$F$503,2,0))</f>
        <v>100 349 344 31</v>
      </c>
      <c r="D25" s="79" t="str">
        <f>IF(ISBLANK($B25),"",VLOOKUP($B25,[1]список!$B$2:$F$503,3,0))</f>
        <v>Наумов Максим</v>
      </c>
      <c r="E25" s="79">
        <f>IF(ISBLANK($B25),"",VLOOKUP($B25,[1]список!$B$2:$F$503,4,0))</f>
        <v>36630</v>
      </c>
      <c r="F25" s="68"/>
      <c r="G25" s="81" t="str">
        <f>IF(ISBLANK($B25),"",VLOOKUP($B25,[1]список!$B$2:$F$503,5,0))</f>
        <v>Тульская Область</v>
      </c>
      <c r="H25" s="23"/>
      <c r="I25" s="27"/>
    </row>
    <row r="26" spans="1:9" s="28" customFormat="1" ht="15" x14ac:dyDescent="0.3">
      <c r="A26" s="84">
        <v>4</v>
      </c>
      <c r="B26" s="77">
        <v>21</v>
      </c>
      <c r="C26" s="78" t="str">
        <f>IF(ISBLANK($B26),"",VLOOKUP($B26,[1]список!$B$2:$F$503,2,0))</f>
        <v>100 360 217 40</v>
      </c>
      <c r="D26" s="79" t="str">
        <f>IF(ISBLANK($B26),"",VLOOKUP($B26,[1]список!$B$2:$F$503,3,0))</f>
        <v xml:space="preserve">Шерстеникин Алексей </v>
      </c>
      <c r="E26" s="79">
        <f>IF(ISBLANK($B26),"",VLOOKUP($B26,[1]список!$B$2:$F$503,4,0))</f>
        <v>37340</v>
      </c>
      <c r="F26" s="68"/>
      <c r="G26" s="81" t="str">
        <f>IF(ISBLANK($B26),"",VLOOKUP($B26,[1]список!$B$2:$F$503,5,0))</f>
        <v>Москва</v>
      </c>
      <c r="H26" s="23"/>
      <c r="I26" s="27"/>
    </row>
    <row r="27" spans="1:9" s="28" customFormat="1" ht="15" x14ac:dyDescent="0.3">
      <c r="A27" s="83">
        <v>5</v>
      </c>
      <c r="B27" s="77">
        <v>40</v>
      </c>
      <c r="C27" s="78" t="str">
        <f>IF(ISBLANK($B27),"",VLOOKUP($B27,[1]список!$B$2:$F$503,2,0))</f>
        <v>100 077 721 08</v>
      </c>
      <c r="D27" s="79" t="str">
        <f>IF(ISBLANK($B27),"",VLOOKUP($B27,[1]список!$B$2:$F$503,3,0))</f>
        <v>Дубченко Александр</v>
      </c>
      <c r="E27" s="79">
        <f>IF(ISBLANK($B27),"",VLOOKUP($B27,[1]список!$B$2:$F$503,4,0))</f>
        <v>34749</v>
      </c>
      <c r="F27" s="68"/>
      <c r="G27" s="81" t="str">
        <f>IF(ISBLANK($B27),"",VLOOKUP($B27,[1]список!$B$2:$F$503,5,0))</f>
        <v>Тульская Область</v>
      </c>
      <c r="H27" s="23"/>
      <c r="I27" s="27"/>
    </row>
    <row r="28" spans="1:9" s="28" customFormat="1" ht="15" x14ac:dyDescent="0.3">
      <c r="A28" s="84">
        <v>6</v>
      </c>
      <c r="B28" s="77">
        <v>45</v>
      </c>
      <c r="C28" s="78" t="str">
        <f>IF(ISBLANK($B28),"",VLOOKUP($B28,[1]список!$B$2:$F$503,2,0))</f>
        <v>100 831 045 30</v>
      </c>
      <c r="D28" s="79" t="str">
        <f>IF(ISBLANK($B28),"",VLOOKUP($B28,[1]список!$B$2:$F$503,3,0))</f>
        <v>Гирилович Игорь</v>
      </c>
      <c r="E28" s="79">
        <f>IF(ISBLANK($B28),"",VLOOKUP($B28,[1]список!$B$2:$F$503,4,0))</f>
        <v>38427</v>
      </c>
      <c r="F28" s="68"/>
      <c r="G28" s="81" t="str">
        <f>IF(ISBLANK($B28),"",VLOOKUP($B28,[1]список!$B$2:$F$503,5,0))</f>
        <v>Тульская Область</v>
      </c>
      <c r="H28" s="23"/>
      <c r="I28" s="27"/>
    </row>
    <row r="29" spans="1:9" s="28" customFormat="1" ht="15" x14ac:dyDescent="0.3">
      <c r="A29" s="83">
        <v>7</v>
      </c>
      <c r="B29" s="77">
        <v>4</v>
      </c>
      <c r="C29" s="78" t="str">
        <f>IF(ISBLANK($B29),"",VLOOKUP($B29,[1]список!$B$2:$F$503,2,0))</f>
        <v>100 360 695 33</v>
      </c>
      <c r="D29" s="79" t="str">
        <f>IF(ISBLANK($B29),"",VLOOKUP($B29,[1]список!$B$2:$F$503,3,0))</f>
        <v xml:space="preserve">Гладышев Иван </v>
      </c>
      <c r="E29" s="79">
        <f>IF(ISBLANK($B29),"",VLOOKUP($B29,[1]список!$B$2:$F$503,4,0))</f>
        <v>37116</v>
      </c>
      <c r="F29" s="68"/>
      <c r="G29" s="81" t="str">
        <f>IF(ISBLANK($B29),"",VLOOKUP($B29,[1]список!$B$2:$F$503,5,0))</f>
        <v>Москва</v>
      </c>
      <c r="H29" s="23"/>
      <c r="I29" s="27"/>
    </row>
    <row r="30" spans="1:9" s="28" customFormat="1" ht="15" x14ac:dyDescent="0.3">
      <c r="A30" s="84">
        <v>8</v>
      </c>
      <c r="B30" s="77">
        <v>56</v>
      </c>
      <c r="C30" s="78" t="str">
        <f>IF(ISBLANK($B30),"",VLOOKUP($B30,[1]список!$B$2:$F$503,2,0))</f>
        <v>101 035 777 92</v>
      </c>
      <c r="D30" s="79" t="str">
        <f>IF(ISBLANK($B30),"",VLOOKUP($B30,[1]список!$B$2:$F$503,3,0))</f>
        <v>Алексеев Лаврентий</v>
      </c>
      <c r="E30" s="79">
        <f>IF(ISBLANK($B30),"",VLOOKUP($B30,[1]список!$B$2:$F$503,4,0))</f>
        <v>37602</v>
      </c>
      <c r="F30" s="68"/>
      <c r="G30" s="81" t="str">
        <f>IF(ISBLANK($B30),"",VLOOKUP($B30,[1]список!$B$2:$F$503,5,0))</f>
        <v>Санкт-Петербург</v>
      </c>
      <c r="H30" s="23"/>
      <c r="I30" s="27"/>
    </row>
    <row r="31" spans="1:9" s="28" customFormat="1" ht="15" x14ac:dyDescent="0.3">
      <c r="A31" s="83">
        <v>9</v>
      </c>
      <c r="B31" s="77">
        <v>2</v>
      </c>
      <c r="C31" s="78" t="str">
        <f>IF(ISBLANK($B31),"",VLOOKUP($B31,[1]список!$B$2:$F$503,2,0))</f>
        <v>100 349 561 54</v>
      </c>
      <c r="D31" s="79" t="str">
        <f>IF(ISBLANK($B31),"",VLOOKUP($B31,[1]список!$B$2:$F$503,3,0))</f>
        <v>Бурлаков Данила</v>
      </c>
      <c r="E31" s="79">
        <f>IF(ISBLANK($B31),"",VLOOKUP($B31,[1]список!$B$2:$F$503,4,0))</f>
        <v>36828</v>
      </c>
      <c r="F31" s="68"/>
      <c r="G31" s="81" t="str">
        <f>IF(ISBLANK($B31),"",VLOOKUP($B31,[1]список!$B$2:$F$503,5,0))</f>
        <v>Москва</v>
      </c>
      <c r="H31" s="23"/>
      <c r="I31" s="27"/>
    </row>
    <row r="32" spans="1:9" s="28" customFormat="1" ht="15" x14ac:dyDescent="0.3">
      <c r="A32" s="84">
        <v>10</v>
      </c>
      <c r="B32" s="77">
        <v>68</v>
      </c>
      <c r="C32" s="78" t="str">
        <f>IF(ISBLANK($B32),"",VLOOKUP($B32,[1]список!$B$2:$F$503,2,0))</f>
        <v>100 090 172 43</v>
      </c>
      <c r="D32" s="79" t="str">
        <f>IF(ISBLANK($B32),"",VLOOKUP($B32,[1]список!$B$2:$F$503,3,0))</f>
        <v>Зайцев Артем</v>
      </c>
      <c r="E32" s="79">
        <f>IF(ISBLANK($B32),"",VLOOKUP($B32,[1]список!$B$2:$F$503,4,0))</f>
        <v>34832</v>
      </c>
      <c r="F32" s="68"/>
      <c r="G32" s="81" t="str">
        <f>IF(ISBLANK($B32),"",VLOOKUP($B32,[1]список!$B$2:$F$503,5,0))</f>
        <v xml:space="preserve"> Республика Беларусь</v>
      </c>
      <c r="H32" s="23"/>
      <c r="I32" s="27"/>
    </row>
    <row r="33" spans="1:9" s="28" customFormat="1" ht="15" x14ac:dyDescent="0.3">
      <c r="A33" s="83">
        <v>11</v>
      </c>
      <c r="B33" s="77">
        <v>41</v>
      </c>
      <c r="C33" s="78" t="str">
        <f>IF(ISBLANK($B33),"",VLOOKUP($B33,[1]список!$B$2:$F$503,2,0))</f>
        <v>100 106 548 26</v>
      </c>
      <c r="D33" s="79" t="str">
        <f>IF(ISBLANK($B33),"",VLOOKUP($B33,[1]список!$B$2:$F$503,3,0))</f>
        <v>Бобраков Евгений</v>
      </c>
      <c r="E33" s="79">
        <f>IF(ISBLANK($B33),"",VLOOKUP($B33,[1]список!$B$2:$F$503,4,0))</f>
        <v>35792</v>
      </c>
      <c r="F33" s="68"/>
      <c r="G33" s="81" t="str">
        <f>IF(ISBLANK($B33),"",VLOOKUP($B33,[1]список!$B$2:$F$503,5,0))</f>
        <v>Тульская Область</v>
      </c>
      <c r="H33" s="23"/>
      <c r="I33" s="27"/>
    </row>
    <row r="34" spans="1:9" s="28" customFormat="1" ht="15" x14ac:dyDescent="0.3">
      <c r="A34" s="84">
        <v>12</v>
      </c>
      <c r="B34" s="77">
        <v>51</v>
      </c>
      <c r="C34" s="78" t="str">
        <f>IF(ISBLANK($B34),"",VLOOKUP($B34,[1]список!$B$2:$F$503,2,0))</f>
        <v xml:space="preserve">101 018 964 60 </v>
      </c>
      <c r="D34" s="79" t="str">
        <f>IF(ISBLANK($B34),"",VLOOKUP($B34,[1]список!$B$2:$F$503,3,0))</f>
        <v>Курдиди Кирилл</v>
      </c>
      <c r="E34" s="79">
        <f>IF(ISBLANK($B34),"",VLOOKUP($B34,[1]список!$B$2:$F$503,4,0))</f>
        <v>38157</v>
      </c>
      <c r="F34" s="68"/>
      <c r="G34" s="81" t="str">
        <f>IF(ISBLANK($B34),"",VLOOKUP($B34,[1]список!$B$2:$F$503,5,0))</f>
        <v>Республика Казахстан</v>
      </c>
      <c r="H34" s="23"/>
      <c r="I34" s="27"/>
    </row>
    <row r="35" spans="1:9" s="28" customFormat="1" ht="15" x14ac:dyDescent="0.3">
      <c r="A35" s="83">
        <v>13</v>
      </c>
      <c r="B35" s="77">
        <v>42</v>
      </c>
      <c r="C35" s="78" t="str">
        <f>IF(ISBLANK($B35),"",VLOOKUP($B35,[1]список!$B$2:$F$503,2,0))</f>
        <v>100 152 669 72</v>
      </c>
      <c r="D35" s="79" t="str">
        <f>IF(ISBLANK($B35),"",VLOOKUP($B35,[1]список!$B$2:$F$503,3,0))</f>
        <v>Нестеров Дмитрий</v>
      </c>
      <c r="E35" s="79">
        <f>IF(ISBLANK($B35),"",VLOOKUP($B35,[1]список!$B$2:$F$503,4,0))</f>
        <v>36202</v>
      </c>
      <c r="F35" s="68"/>
      <c r="G35" s="81" t="str">
        <f>IF(ISBLANK($B35),"",VLOOKUP($B35,[1]список!$B$2:$F$503,5,0))</f>
        <v>Тульская Область</v>
      </c>
      <c r="H35" s="69"/>
      <c r="I35" s="27"/>
    </row>
    <row r="36" spans="1:9" s="28" customFormat="1" ht="15" x14ac:dyDescent="0.3">
      <c r="A36" s="84">
        <v>14</v>
      </c>
      <c r="B36" s="77">
        <v>1</v>
      </c>
      <c r="C36" s="78" t="str">
        <f>IF(ISBLANK($B36),"",VLOOKUP($B36,[1]список!$B$2:$F$503,2,0))</f>
        <v>100 078 972 95</v>
      </c>
      <c r="D36" s="79" t="str">
        <f>IF(ISBLANK($B36),"",VLOOKUP($B36,[1]список!$B$2:$F$503,3,0))</f>
        <v xml:space="preserve">Шарапов Александр </v>
      </c>
      <c r="E36" s="79">
        <f>IF(ISBLANK($B36),"",VLOOKUP($B36,[1]список!$B$2:$F$503,4,0))</f>
        <v>34399</v>
      </c>
      <c r="F36" s="68"/>
      <c r="G36" s="81" t="str">
        <f>IF(ISBLANK($B36),"",VLOOKUP($B36,[1]список!$B$2:$F$503,5,0))</f>
        <v>Москва</v>
      </c>
      <c r="H36" s="69"/>
      <c r="I36" s="27"/>
    </row>
    <row r="37" spans="1:9" s="28" customFormat="1" ht="15" x14ac:dyDescent="0.3">
      <c r="A37" s="83">
        <v>15</v>
      </c>
      <c r="B37" s="77">
        <v>47</v>
      </c>
      <c r="C37" s="78" t="str">
        <f>IF(ISBLANK($B37),"",VLOOKUP($B37,[1]список!$B$2:$F$503,2,0))</f>
        <v xml:space="preserve">100 361 036 83 </v>
      </c>
      <c r="D37" s="79" t="str">
        <f>IF(ISBLANK($B37),"",VLOOKUP($B37,[1]список!$B$2:$F$503,3,0))</f>
        <v xml:space="preserve">Резанов Дмитрий </v>
      </c>
      <c r="E37" s="79">
        <f>IF(ISBLANK($B37),"",VLOOKUP($B37,[1]список!$B$2:$F$503,4,0))</f>
        <v>36528</v>
      </c>
      <c r="F37" s="68"/>
      <c r="G37" s="81" t="str">
        <f>IF(ISBLANK($B37),"",VLOOKUP($B37,[1]список!$B$2:$F$503,5,0))</f>
        <v>Республика Казахстан</v>
      </c>
      <c r="H37" s="69"/>
      <c r="I37" s="27"/>
    </row>
    <row r="38" spans="1:9" s="28" customFormat="1" ht="15" x14ac:dyDescent="0.3">
      <c r="A38" s="84">
        <v>16</v>
      </c>
      <c r="B38" s="77">
        <v>24</v>
      </c>
      <c r="C38" s="78" t="str">
        <f>IF(ISBLANK($B38),"",VLOOKUP($B38,[1]список!$B$2:$F$503,2,0))</f>
        <v>100 538 699 42</v>
      </c>
      <c r="D38" s="79" t="str">
        <f>IF(ISBLANK($B38),"",VLOOKUP($B38,[1]список!$B$2:$F$503,3,0))</f>
        <v xml:space="preserve">Бирюков Никита </v>
      </c>
      <c r="E38" s="79">
        <f>IF(ISBLANK($B38),"",VLOOKUP($B38,[1]список!$B$2:$F$503,4,0))</f>
        <v>37988</v>
      </c>
      <c r="F38" s="68"/>
      <c r="G38" s="81" t="str">
        <f>IF(ISBLANK($B38),"",VLOOKUP($B38,[1]список!$B$2:$F$503,5,0))</f>
        <v>Москва</v>
      </c>
      <c r="H38" s="69"/>
      <c r="I38" s="27"/>
    </row>
    <row r="39" spans="1:9" s="28" customFormat="1" ht="15" x14ac:dyDescent="0.3">
      <c r="A39" s="83">
        <v>17</v>
      </c>
      <c r="B39" s="77">
        <v>44</v>
      </c>
      <c r="C39" s="78" t="str">
        <f>IF(ISBLANK($B39),"",VLOOKUP($B39,[1]список!$B$2:$F$503,2,0))</f>
        <v>100 824 111 80</v>
      </c>
      <c r="D39" s="79" t="str">
        <f>IF(ISBLANK($B39),"",VLOOKUP($B39,[1]список!$B$2:$F$503,3,0))</f>
        <v>Меденец Богдан</v>
      </c>
      <c r="E39" s="79">
        <f>IF(ISBLANK($B39),"",VLOOKUP($B39,[1]список!$B$2:$F$503,4,0))</f>
        <v>38034</v>
      </c>
      <c r="F39" s="68"/>
      <c r="G39" s="81" t="str">
        <f>IF(ISBLANK($B39),"",VLOOKUP($B39,[1]список!$B$2:$F$503,5,0))</f>
        <v>Тульская Область</v>
      </c>
      <c r="H39" s="69"/>
      <c r="I39" s="27"/>
    </row>
    <row r="40" spans="1:9" s="28" customFormat="1" ht="15" x14ac:dyDescent="0.3">
      <c r="A40" s="84">
        <v>18</v>
      </c>
      <c r="B40" s="77">
        <v>57</v>
      </c>
      <c r="C40" s="78" t="str">
        <f>IF(ISBLANK($B40),"",VLOOKUP($B40,[1]список!$B$2:$F$503,2,0))</f>
        <v>100 637 813 22</v>
      </c>
      <c r="D40" s="79" t="str">
        <f>IF(ISBLANK($B40),"",VLOOKUP($B40,[1]список!$B$2:$F$503,3,0))</f>
        <v>Шекелашвили Давид</v>
      </c>
      <c r="E40" s="79">
        <f>IF(ISBLANK($B40),"",VLOOKUP($B40,[1]список!$B$2:$F$503,4,0))</f>
        <v>37834</v>
      </c>
      <c r="F40" s="68"/>
      <c r="G40" s="81" t="str">
        <f>IF(ISBLANK($B40),"",VLOOKUP($B40,[1]список!$B$2:$F$503,5,0))</f>
        <v>Санкт-Петербург</v>
      </c>
      <c r="H40" s="69"/>
      <c r="I40" s="27"/>
    </row>
    <row r="41" spans="1:9" s="28" customFormat="1" ht="15" x14ac:dyDescent="0.3">
      <c r="A41" s="83">
        <v>19</v>
      </c>
      <c r="B41" s="77">
        <v>23</v>
      </c>
      <c r="C41" s="78" t="str">
        <f>IF(ISBLANK($B41),"",VLOOKUP($B41,[1]список!$B$2:$F$503,2,0))</f>
        <v>100 767 761 87</v>
      </c>
      <c r="D41" s="79" t="str">
        <f>IF(ISBLANK($B41),"",VLOOKUP($B41,[1]список!$B$2:$F$503,3,0))</f>
        <v xml:space="preserve">Попов Александр </v>
      </c>
      <c r="E41" s="79">
        <f>IF(ISBLANK($B41),"",VLOOKUP($B41,[1]список!$B$2:$F$503,4,0))</f>
        <v>37974</v>
      </c>
      <c r="F41" s="68"/>
      <c r="G41" s="81" t="str">
        <f>IF(ISBLANK($B41),"",VLOOKUP($B41,[1]список!$B$2:$F$503,5,0))</f>
        <v>Москва</v>
      </c>
      <c r="H41" s="69"/>
      <c r="I41" s="27"/>
    </row>
    <row r="42" spans="1:9" s="28" customFormat="1" ht="15" x14ac:dyDescent="0.3">
      <c r="A42" s="84">
        <v>20</v>
      </c>
      <c r="B42" s="77">
        <v>6</v>
      </c>
      <c r="C42" s="78" t="str">
        <f>IF(ISBLANK($B42),"",VLOOKUP($B42,[1]список!$B$2:$F$503,2,0))</f>
        <v>100 769 481 61</v>
      </c>
      <c r="D42" s="79" t="str">
        <f>IF(ISBLANK($B42),"",VLOOKUP($B42,[1]список!$B$2:$F$503,3,0))</f>
        <v xml:space="preserve">Явенков Александр </v>
      </c>
      <c r="E42" s="79">
        <f>IF(ISBLANK($B42),"",VLOOKUP($B42,[1]список!$B$2:$F$503,4,0))</f>
        <v>38092</v>
      </c>
      <c r="F42" s="68"/>
      <c r="G42" s="81" t="str">
        <f>IF(ISBLANK($B42),"",VLOOKUP($B42,[1]список!$B$2:$F$503,5,0))</f>
        <v>Москва</v>
      </c>
      <c r="H42" s="69"/>
      <c r="I42" s="27"/>
    </row>
    <row r="43" spans="1:9" s="28" customFormat="1" ht="15" x14ac:dyDescent="0.3">
      <c r="A43" s="83">
        <v>21</v>
      </c>
      <c r="B43" s="77">
        <v>22</v>
      </c>
      <c r="C43" s="78" t="str">
        <f>IF(ISBLANK($B43),"",VLOOKUP($B43,[1]список!$B$2:$F$503,2,0))</f>
        <v>100 360 298 24</v>
      </c>
      <c r="D43" s="79" t="str">
        <f>IF(ISBLANK($B43),"",VLOOKUP($B43,[1]список!$B$2:$F$503,3,0))</f>
        <v xml:space="preserve">Новиков Иван </v>
      </c>
      <c r="E43" s="79">
        <f>IF(ISBLANK($B43),"",VLOOKUP($B43,[1]список!$B$2:$F$503,4,0))</f>
        <v>37854</v>
      </c>
      <c r="F43" s="68"/>
      <c r="G43" s="81" t="str">
        <f>IF(ISBLANK($B43),"",VLOOKUP($B43,[1]список!$B$2:$F$503,5,0))</f>
        <v>Москва</v>
      </c>
      <c r="H43" s="69"/>
      <c r="I43" s="27"/>
    </row>
    <row r="44" spans="1:9" s="28" customFormat="1" ht="15" x14ac:dyDescent="0.3">
      <c r="A44" s="84">
        <v>22</v>
      </c>
      <c r="B44" s="77">
        <v>46</v>
      </c>
      <c r="C44" s="78" t="str">
        <f>IF(ISBLANK($B44),"",VLOOKUP($B44,[1]список!$B$2:$F$503,2,0))</f>
        <v xml:space="preserve">100 107 972 92 </v>
      </c>
      <c r="D44" s="79" t="str">
        <f>IF(ISBLANK($B44),"",VLOOKUP($B44,[1]список!$B$2:$F$503,3,0))</f>
        <v>Пономарев Сергей</v>
      </c>
      <c r="E44" s="79">
        <f>IF(ISBLANK($B44),"",VLOOKUP($B44,[1]список!$B$2:$F$503,4,0))</f>
        <v>35900</v>
      </c>
      <c r="F44" s="68"/>
      <c r="G44" s="81" t="str">
        <f>IF(ISBLANK($B44),"",VLOOKUP($B44,[1]список!$B$2:$F$503,5,0))</f>
        <v>Республика Казахстан</v>
      </c>
      <c r="H44" s="69"/>
      <c r="I44" s="27"/>
    </row>
    <row r="45" spans="1:9" s="28" customFormat="1" ht="15" x14ac:dyDescent="0.3">
      <c r="A45" s="83">
        <v>23</v>
      </c>
      <c r="B45" s="77">
        <v>48</v>
      </c>
      <c r="C45" s="78" t="str">
        <f>IF(ISBLANK($B45),"",VLOOKUP($B45,[1]список!$B$2:$F$503,2,0))</f>
        <v xml:space="preserve">100 235 510 75 </v>
      </c>
      <c r="D45" s="79" t="str">
        <f>IF(ISBLANK($B45),"",VLOOKUP($B45,[1]список!$B$2:$F$503,3,0))</f>
        <v>Чугай Андрей</v>
      </c>
      <c r="E45" s="79">
        <f>IF(ISBLANK($B45),"",VLOOKUP($B45,[1]список!$B$2:$F$503,4,0))</f>
        <v>36542</v>
      </c>
      <c r="F45" s="68"/>
      <c r="G45" s="81" t="str">
        <f>IF(ISBLANK($B45),"",VLOOKUP($B45,[1]список!$B$2:$F$503,5,0))</f>
        <v>Республика Казахстан</v>
      </c>
      <c r="H45" s="69"/>
      <c r="I45" s="27"/>
    </row>
    <row r="46" spans="1:9" s="28" customFormat="1" ht="15" x14ac:dyDescent="0.3">
      <c r="A46" s="84">
        <v>24</v>
      </c>
      <c r="B46" s="77">
        <v>54</v>
      </c>
      <c r="C46" s="78" t="str">
        <f>IF(ISBLANK($B46),"",VLOOKUP($B46,[1]список!$B$2:$F$503,2,0))</f>
        <v xml:space="preserve">101 256 009 37 </v>
      </c>
      <c r="D46" s="79" t="str">
        <f>IF(ISBLANK($B46),"",VLOOKUP($B46,[1]список!$B$2:$F$503,3,0))</f>
        <v xml:space="preserve">Мухтар Рамазан </v>
      </c>
      <c r="E46" s="79">
        <f>IF(ISBLANK($B46),"",VLOOKUP($B46,[1]список!$B$2:$F$503,4,0))</f>
        <v>38631</v>
      </c>
      <c r="F46" s="68"/>
      <c r="G46" s="81" t="str">
        <f>IF(ISBLANK($B46),"",VLOOKUP($B46,[1]список!$B$2:$F$503,5,0))</f>
        <v>Республика Казахстан</v>
      </c>
      <c r="H46" s="69"/>
      <c r="I46" s="27"/>
    </row>
    <row r="47" spans="1:9" s="28" customFormat="1" ht="15" x14ac:dyDescent="0.3">
      <c r="A47" s="83">
        <v>25</v>
      </c>
      <c r="B47" s="82">
        <v>27</v>
      </c>
      <c r="C47" s="78" t="str">
        <f>IF(ISBLANK($B47),"",VLOOKUP($B47,[1]список!$B$2:$F$503,2,0))</f>
        <v>100 821 469 57</v>
      </c>
      <c r="D47" s="79" t="str">
        <f>IF(ISBLANK($B47),"",VLOOKUP($B47,[1]список!$B$2:$F$503,3,0))</f>
        <v xml:space="preserve">Чернявский Игорь </v>
      </c>
      <c r="E47" s="79">
        <f>IF(ISBLANK($B47),"",VLOOKUP($B47,[1]список!$B$2:$F$503,4,0))</f>
        <v>38445</v>
      </c>
      <c r="F47" s="68"/>
      <c r="G47" s="81" t="str">
        <f>IF(ISBLANK($B47),"",VLOOKUP($B47,[1]список!$B$2:$F$503,5,0))</f>
        <v>Москва</v>
      </c>
      <c r="H47" s="69"/>
      <c r="I47" s="27"/>
    </row>
    <row r="48" spans="1:9" s="28" customFormat="1" ht="15" x14ac:dyDescent="0.3">
      <c r="A48" s="84">
        <v>26</v>
      </c>
      <c r="B48" s="82">
        <v>59</v>
      </c>
      <c r="C48" s="78" t="str">
        <f>IF(ISBLANK($B48),"",VLOOKUP($B48,[1]список!$B$2:$F$503,2,0))</f>
        <v>100 904 411 64</v>
      </c>
      <c r="D48" s="79" t="str">
        <f>IF(ISBLANK($B48),"",VLOOKUP($B48,[1]список!$B$2:$F$503,3,0))</f>
        <v>Годин Михаил</v>
      </c>
      <c r="E48" s="79">
        <f>IF(ISBLANK($B48),"",VLOOKUP($B48,[1]список!$B$2:$F$503,4,0))</f>
        <v>38312</v>
      </c>
      <c r="F48" s="68"/>
      <c r="G48" s="81" t="str">
        <f>IF(ISBLANK($B48),"",VLOOKUP($B48,[1]список!$B$2:$F$503,5,0))</f>
        <v>Санкт-Петербург</v>
      </c>
      <c r="H48" s="69"/>
      <c r="I48" s="27"/>
    </row>
    <row r="49" spans="1:9" s="28" customFormat="1" ht="15" x14ac:dyDescent="0.3">
      <c r="A49" s="83">
        <v>27</v>
      </c>
      <c r="B49" s="82">
        <v>58</v>
      </c>
      <c r="C49" s="78" t="str">
        <f>IF(ISBLANK($B49),"",VLOOKUP($B49,[1]список!$B$2:$F$503,2,0))</f>
        <v>100 553 046 33</v>
      </c>
      <c r="D49" s="79" t="str">
        <f>IF(ISBLANK($B49),"",VLOOKUP($B49,[1]список!$B$2:$F$503,3,0))</f>
        <v>Иевлев Константин</v>
      </c>
      <c r="E49" s="79">
        <f>IF(ISBLANK($B49),"",VLOOKUP($B49,[1]список!$B$2:$F$503,4,0))</f>
        <v>37870</v>
      </c>
      <c r="F49" s="68"/>
      <c r="G49" s="81" t="str">
        <f>IF(ISBLANK($B49),"",VLOOKUP($B49,[1]список!$B$2:$F$503,5,0))</f>
        <v>Санкт-Петербург</v>
      </c>
      <c r="H49" s="69"/>
      <c r="I49" s="27"/>
    </row>
    <row r="50" spans="1:9" s="28" customFormat="1" ht="15" x14ac:dyDescent="0.3">
      <c r="A50" s="84">
        <v>28</v>
      </c>
      <c r="B50" s="82">
        <v>33</v>
      </c>
      <c r="C50" s="78" t="str">
        <f>IF(ISBLANK($B50),"",VLOOKUP($B50,[1]список!$B$2:$F$503,2,0))</f>
        <v>100 779 524 16</v>
      </c>
      <c r="D50" s="79" t="str">
        <f>IF(ISBLANK($B50),"",VLOOKUP($B50,[1]список!$B$2:$F$503,3,0))</f>
        <v>Залипятский Иван</v>
      </c>
      <c r="E50" s="79">
        <f>IF(ISBLANK($B50),"",VLOOKUP($B50,[1]список!$B$2:$F$503,4,0))</f>
        <v>37631</v>
      </c>
      <c r="F50" s="68"/>
      <c r="G50" s="81" t="str">
        <f>IF(ISBLANK($B50),"",VLOOKUP($B50,[1]список!$B$2:$F$503,5,0))</f>
        <v>Омская Область</v>
      </c>
      <c r="H50" s="69"/>
      <c r="I50" s="27"/>
    </row>
    <row r="51" spans="1:9" s="28" customFormat="1" ht="15" x14ac:dyDescent="0.3">
      <c r="A51" s="83">
        <v>29</v>
      </c>
      <c r="B51" s="82">
        <v>53</v>
      </c>
      <c r="C51" s="78" t="str">
        <f>IF(ISBLANK($B51),"",VLOOKUP($B51,[1]список!$B$2:$F$503,2,0))</f>
        <v xml:space="preserve">101 256 006 34 </v>
      </c>
      <c r="D51" s="79" t="str">
        <f>IF(ISBLANK($B51),"",VLOOKUP($B51,[1]список!$B$2:$F$503,3,0))</f>
        <v>Бейсенбаев Ризван</v>
      </c>
      <c r="E51" s="79">
        <f>IF(ISBLANK($B51),"",VLOOKUP($B51,[1]список!$B$2:$F$503,4,0))</f>
        <v>38419</v>
      </c>
      <c r="F51" s="68"/>
      <c r="G51" s="81" t="str">
        <f>IF(ISBLANK($B51),"",VLOOKUP($B51,[1]список!$B$2:$F$503,5,0))</f>
        <v>Республика Казахстан</v>
      </c>
      <c r="H51" s="69"/>
      <c r="I51" s="27"/>
    </row>
    <row r="52" spans="1:9" s="28" customFormat="1" ht="15" x14ac:dyDescent="0.3">
      <c r="A52" s="84">
        <v>30</v>
      </c>
      <c r="B52" s="82">
        <v>28</v>
      </c>
      <c r="C52" s="78" t="str">
        <f>IF(ISBLANK($B52),"",VLOOKUP($B52,[1]список!$B$2:$F$503,2,0))</f>
        <v>100 524 693 04</v>
      </c>
      <c r="D52" s="79" t="str">
        <f>IF(ISBLANK($B52),"",VLOOKUP($B52,[1]список!$B$2:$F$503,3,0))</f>
        <v xml:space="preserve">Головенец Ярослав </v>
      </c>
      <c r="E52" s="79">
        <f>IF(ISBLANK($B52),"",VLOOKUP($B52,[1]список!$B$2:$F$503,4,0))</f>
        <v>38141</v>
      </c>
      <c r="F52" s="68"/>
      <c r="G52" s="81" t="str">
        <f>IF(ISBLANK($B52),"",VLOOKUP($B52,[1]список!$B$2:$F$503,5,0))</f>
        <v>Москва</v>
      </c>
      <c r="H52" s="69"/>
      <c r="I52" s="27"/>
    </row>
    <row r="53" spans="1:9" s="28" customFormat="1" ht="15" x14ac:dyDescent="0.3">
      <c r="A53" s="83">
        <v>31</v>
      </c>
      <c r="B53" s="82">
        <v>25</v>
      </c>
      <c r="C53" s="78" t="str">
        <f>IF(ISBLANK($B53),"",VLOOKUP($B53,[1]список!$B$2:$F$503,2,0))</f>
        <v>101 013 324 46</v>
      </c>
      <c r="D53" s="79" t="str">
        <f>IF(ISBLANK($B53),"",VLOOKUP($B53,[1]список!$B$2:$F$503,3,0))</f>
        <v xml:space="preserve">Юдин Никита </v>
      </c>
      <c r="E53" s="79">
        <f>IF(ISBLANK($B53),"",VLOOKUP($B53,[1]список!$B$2:$F$503,4,0))</f>
        <v>38409</v>
      </c>
      <c r="F53" s="68"/>
      <c r="G53" s="81" t="str">
        <f>IF(ISBLANK($B53),"",VLOOKUP($B53,[1]список!$B$2:$F$503,5,0))</f>
        <v>Москва</v>
      </c>
      <c r="H53" s="69"/>
      <c r="I53" s="27"/>
    </row>
    <row r="54" spans="1:9" s="28" customFormat="1" ht="15" x14ac:dyDescent="0.3">
      <c r="A54" s="84">
        <v>32</v>
      </c>
      <c r="B54" s="82">
        <v>49</v>
      </c>
      <c r="C54" s="78" t="str">
        <f>IF(ISBLANK($B54),"",VLOOKUP($B54,[1]список!$B$2:$F$503,2,0))</f>
        <v xml:space="preserve">100 361 042 89 </v>
      </c>
      <c r="D54" s="79" t="str">
        <f>IF(ISBLANK($B54),"",VLOOKUP($B54,[1]список!$B$2:$F$503,3,0))</f>
        <v xml:space="preserve">Голов Виктор </v>
      </c>
      <c r="E54" s="79">
        <f>IF(ISBLANK($B54),"",VLOOKUP($B54,[1]список!$B$2:$F$503,4,0))</f>
        <v>36553</v>
      </c>
      <c r="F54" s="68"/>
      <c r="G54" s="81" t="str">
        <f>IF(ISBLANK($B54),"",VLOOKUP($B54,[1]список!$B$2:$F$503,5,0))</f>
        <v>Республика Казахстан</v>
      </c>
      <c r="H54" s="69"/>
      <c r="I54" s="27"/>
    </row>
    <row r="55" spans="1:9" s="28" customFormat="1" ht="15" x14ac:dyDescent="0.3">
      <c r="A55" s="83">
        <v>33</v>
      </c>
      <c r="B55" s="77">
        <v>65</v>
      </c>
      <c r="C55" s="78" t="str">
        <f>IF(ISBLANK($B55),"",VLOOKUP($B55,[1]список!$B$2:$F$503,2,0))</f>
        <v>100 013 484 82</v>
      </c>
      <c r="D55" s="79" t="str">
        <f>IF(ISBLANK($B55),"",VLOOKUP($B55,[1]список!$B$2:$F$503,3,0))</f>
        <v>Киксис Айнарс</v>
      </c>
      <c r="E55" s="79">
        <f>IF(ISBLANK($B55),"",VLOOKUP($B55,[1]список!$B$2:$F$503,4,0))</f>
        <v>26339</v>
      </c>
      <c r="F55" s="68"/>
      <c r="G55" s="81" t="str">
        <f>IF(ISBLANK($B55),"",VLOOKUP($B55,[1]список!$B$2:$F$503,5,0))</f>
        <v>ОАЭ</v>
      </c>
      <c r="H55" s="69"/>
      <c r="I55" s="27"/>
    </row>
    <row r="56" spans="1:9" s="28" customFormat="1" ht="15" x14ac:dyDescent="0.3">
      <c r="A56" s="84">
        <v>34</v>
      </c>
      <c r="B56" s="82">
        <v>71</v>
      </c>
      <c r="C56" s="78" t="str">
        <f>IF(ISBLANK($B56),"",VLOOKUP($B56,[1]список!$B$2:$F$503,2,0))</f>
        <v>100 159 778 03</v>
      </c>
      <c r="D56" s="79" t="str">
        <f>IF(ISBLANK($B56),"",VLOOKUP($B56,[1]список!$B$2:$F$503,3,0))</f>
        <v>Глова Александр</v>
      </c>
      <c r="E56" s="79">
        <f>IF(ISBLANK($B56),"",VLOOKUP($B56,[1]список!$B$2:$F$503,4,0))</f>
        <v>36700</v>
      </c>
      <c r="F56" s="68"/>
      <c r="G56" s="81" t="str">
        <f>IF(ISBLANK($B56),"",VLOOKUP($B56,[1]список!$B$2:$F$503,5,0))</f>
        <v xml:space="preserve"> Республика Беларусь</v>
      </c>
      <c r="H56" s="69"/>
      <c r="I56" s="27"/>
    </row>
    <row r="57" spans="1:9" s="28" customFormat="1" ht="15" x14ac:dyDescent="0.3">
      <c r="A57" s="83">
        <v>35</v>
      </c>
      <c r="B57" s="82">
        <v>37</v>
      </c>
      <c r="C57" s="78" t="str">
        <f>IF(ISBLANK($B57),"",VLOOKUP($B57,[1]список!$B$2:$F$503,2,0))</f>
        <v>100 918 855 55</v>
      </c>
      <c r="D57" s="79" t="str">
        <f>IF(ISBLANK($B57),"",VLOOKUP($B57,[1]список!$B$2:$F$503,3,0))</f>
        <v>Прокуратов Александр</v>
      </c>
      <c r="E57" s="79">
        <f>IF(ISBLANK($B57),"",VLOOKUP($B57,[1]список!$B$2:$F$503,4,0))</f>
        <v>38571</v>
      </c>
      <c r="F57" s="68"/>
      <c r="G57" s="81" t="str">
        <f>IF(ISBLANK($B57),"",VLOOKUP($B57,[1]список!$B$2:$F$503,5,0))</f>
        <v>Омская Область</v>
      </c>
      <c r="H57" s="69"/>
      <c r="I57" s="27"/>
    </row>
    <row r="58" spans="1:9" s="28" customFormat="1" ht="15" x14ac:dyDescent="0.3">
      <c r="A58" s="84">
        <v>36</v>
      </c>
      <c r="B58" s="82">
        <v>7</v>
      </c>
      <c r="C58" s="78" t="str">
        <f>IF(ISBLANK($B58),"",VLOOKUP($B58,[1]список!$B$2:$F$503,2,0))</f>
        <v>100 756 483 61</v>
      </c>
      <c r="D58" s="79" t="str">
        <f>IF(ISBLANK($B58),"",VLOOKUP($B58,[1]список!$B$2:$F$503,3,0))</f>
        <v xml:space="preserve">Величко Тимофей </v>
      </c>
      <c r="E58" s="79">
        <f>IF(ISBLANK($B58),"",VLOOKUP($B58,[1]список!$B$2:$F$503,4,0))</f>
        <v>38346</v>
      </c>
      <c r="F58" s="68"/>
      <c r="G58" s="81" t="str">
        <f>IF(ISBLANK($B58),"",VLOOKUP($B58,[1]список!$B$2:$F$503,5,0))</f>
        <v>Москва</v>
      </c>
      <c r="H58" s="69"/>
      <c r="I58" s="27"/>
    </row>
    <row r="59" spans="1:9" s="28" customFormat="1" ht="15" x14ac:dyDescent="0.3">
      <c r="A59" s="83">
        <v>37</v>
      </c>
      <c r="B59" s="82">
        <v>3</v>
      </c>
      <c r="C59" s="78" t="str">
        <f>IF(ISBLANK($B59),"",VLOOKUP($B59,[1]список!$B$2:$F$503,2,0))</f>
        <v>100 360 318 44</v>
      </c>
      <c r="D59" s="79" t="str">
        <f>IF(ISBLANK($B59),"",VLOOKUP($B59,[1]список!$B$2:$F$503,3,0))</f>
        <v xml:space="preserve">Спирин Вениамин </v>
      </c>
      <c r="E59" s="79">
        <f>IF(ISBLANK($B59),"",VLOOKUP($B59,[1]список!$B$2:$F$503,4,0))</f>
        <v>36989</v>
      </c>
      <c r="F59" s="68"/>
      <c r="G59" s="81" t="str">
        <f>IF(ISBLANK($B59),"",VLOOKUP($B59,[1]список!$B$2:$F$503,5,0))</f>
        <v>Москва</v>
      </c>
      <c r="H59" s="69"/>
      <c r="I59" s="27"/>
    </row>
    <row r="60" spans="1:9" s="28" customFormat="1" ht="15" x14ac:dyDescent="0.3">
      <c r="A60" s="84">
        <v>38</v>
      </c>
      <c r="B60" s="82">
        <v>73</v>
      </c>
      <c r="C60" s="78" t="str">
        <f>IF(ISBLANK($B60),"",VLOOKUP($B60,[1]список!$B$2:$F$503,2,0))</f>
        <v>101 059 060 95</v>
      </c>
      <c r="D60" s="79" t="str">
        <f>IF(ISBLANK($B60),"",VLOOKUP($B60,[1]список!$B$2:$F$503,3,0))</f>
        <v>Мигиневич Максим</v>
      </c>
      <c r="E60" s="79">
        <f>IF(ISBLANK($B60),"",VLOOKUP($B60,[1]список!$B$2:$F$503,4,0))</f>
        <v>38220</v>
      </c>
      <c r="F60" s="68"/>
      <c r="G60" s="81" t="str">
        <f>IF(ISBLANK($B60),"",VLOOKUP($B60,[1]список!$B$2:$F$503,5,0))</f>
        <v xml:space="preserve"> Республика Беларусь</v>
      </c>
      <c r="H60" s="69"/>
      <c r="I60" s="27"/>
    </row>
    <row r="61" spans="1:9" s="28" customFormat="1" ht="15" x14ac:dyDescent="0.3">
      <c r="A61" s="83">
        <v>39</v>
      </c>
      <c r="B61" s="82">
        <v>72</v>
      </c>
      <c r="C61" s="78" t="str">
        <f>IF(ISBLANK($B61),"",VLOOKUP($B61,[1]список!$B$2:$F$503,2,0))</f>
        <v>100 794 120 62</v>
      </c>
      <c r="D61" s="79" t="str">
        <f>IF(ISBLANK($B61),"",VLOOKUP($B61,[1]список!$B$2:$F$503,3,0))</f>
        <v>Волчек Алексей</v>
      </c>
      <c r="E61" s="79">
        <f>IF(ISBLANK($B61),"",VLOOKUP($B61,[1]список!$B$2:$F$503,4,0))</f>
        <v>38191</v>
      </c>
      <c r="F61" s="68"/>
      <c r="G61" s="81" t="str">
        <f>IF(ISBLANK($B61),"",VLOOKUP($B61,[1]список!$B$2:$F$503,5,0))</f>
        <v xml:space="preserve"> Республика Беларусь</v>
      </c>
      <c r="H61" s="69"/>
      <c r="I61" s="27"/>
    </row>
    <row r="62" spans="1:9" s="28" customFormat="1" ht="15" x14ac:dyDescent="0.3">
      <c r="A62" s="84">
        <v>40</v>
      </c>
      <c r="B62" s="82">
        <v>62</v>
      </c>
      <c r="C62" s="78" t="str">
        <f>IF(ISBLANK($B62),"",VLOOKUP($B62,[1]список!$B$2:$F$503,2,0))</f>
        <v>101 245 087 76</v>
      </c>
      <c r="D62" s="79" t="str">
        <f>IF(ISBLANK($B62),"",VLOOKUP($B62,[1]список!$B$2:$F$503,3,0))</f>
        <v>Вахнин Александр</v>
      </c>
      <c r="E62" s="79">
        <f>IF(ISBLANK($B62),"",VLOOKUP($B62,[1]список!$B$2:$F$503,4,0))</f>
        <v>35087</v>
      </c>
      <c r="F62" s="68"/>
      <c r="G62" s="81" t="str">
        <f>IF(ISBLANK($B62),"",VLOOKUP($B62,[1]список!$B$2:$F$503,5,0))</f>
        <v>Московская Область</v>
      </c>
      <c r="H62" s="69"/>
      <c r="I62" s="27"/>
    </row>
    <row r="63" spans="1:9" s="28" customFormat="1" ht="15" x14ac:dyDescent="0.3">
      <c r="A63" s="83">
        <v>41</v>
      </c>
      <c r="B63" s="82">
        <v>26</v>
      </c>
      <c r="C63" s="78" t="str">
        <f>IF(ISBLANK($B63),"",VLOOKUP($B63,[1]список!$B$2:$F$503,2,0))</f>
        <v>101 035 491 00</v>
      </c>
      <c r="D63" s="79" t="str">
        <f>IF(ISBLANK($B63),"",VLOOKUP($B63,[1]список!$B$2:$F$503,3,0))</f>
        <v xml:space="preserve">Григорьев Платон </v>
      </c>
      <c r="E63" s="79">
        <f>IF(ISBLANK($B63),"",VLOOKUP($B63,[1]список!$B$2:$F$503,4,0))</f>
        <v>38410</v>
      </c>
      <c r="F63" s="68"/>
      <c r="G63" s="81" t="str">
        <f>IF(ISBLANK($B63),"",VLOOKUP($B63,[1]список!$B$2:$F$503,5,0))</f>
        <v>Москва</v>
      </c>
      <c r="H63" s="69"/>
      <c r="I63" s="27"/>
    </row>
    <row r="64" spans="1:9" s="28" customFormat="1" ht="15" x14ac:dyDescent="0.3">
      <c r="A64" s="84">
        <v>42</v>
      </c>
      <c r="B64" s="82">
        <v>19</v>
      </c>
      <c r="C64" s="78" t="str">
        <f>IF(ISBLANK($B64),"",VLOOKUP($B64,[1]список!$B$2:$F$503,2,0))</f>
        <v>101 321 381 31</v>
      </c>
      <c r="D64" s="79" t="str">
        <f>IF(ISBLANK($B64),"",VLOOKUP($B64,[1]список!$B$2:$F$503,3,0))</f>
        <v xml:space="preserve">Шапарев Павел </v>
      </c>
      <c r="E64" s="79">
        <f>IF(ISBLANK($B64),"",VLOOKUP($B64,[1]список!$B$2:$F$503,4,0))</f>
        <v>34848</v>
      </c>
      <c r="F64" s="68"/>
      <c r="G64" s="81" t="str">
        <f>IF(ISBLANK($B64),"",VLOOKUP($B64,[1]список!$B$2:$F$503,5,0))</f>
        <v>Москва</v>
      </c>
      <c r="H64" s="69"/>
      <c r="I64" s="27"/>
    </row>
    <row r="65" spans="1:9" s="28" customFormat="1" ht="15" x14ac:dyDescent="0.3">
      <c r="A65" s="83">
        <v>43</v>
      </c>
      <c r="B65" s="82">
        <v>12</v>
      </c>
      <c r="C65" s="78" t="str">
        <f>IF(ISBLANK($B65),"",VLOOKUP($B65,[1]список!$B$2:$F$503,2,0))</f>
        <v>100 360 219 42</v>
      </c>
      <c r="D65" s="79" t="str">
        <f>IF(ISBLANK($B65),"",VLOOKUP($B65,[1]список!$B$2:$F$503,3,0))</f>
        <v xml:space="preserve">Кошкин Максим </v>
      </c>
      <c r="E65" s="79">
        <f>IF(ISBLANK($B65),"",VLOOKUP($B65,[1]список!$B$2:$F$503,4,0))</f>
        <v>37768</v>
      </c>
      <c r="F65" s="68"/>
      <c r="G65" s="81" t="str">
        <f>IF(ISBLANK($B65),"",VLOOKUP($B65,[1]список!$B$2:$F$503,5,0))</f>
        <v>Москва</v>
      </c>
      <c r="H65" s="69"/>
      <c r="I65" s="27"/>
    </row>
    <row r="66" spans="1:9" s="28" customFormat="1" ht="15" x14ac:dyDescent="0.3">
      <c r="A66" s="84">
        <v>44</v>
      </c>
      <c r="B66" s="82">
        <v>36</v>
      </c>
      <c r="C66" s="78" t="str">
        <f>IF(ISBLANK($B66),"",VLOOKUP($B66,[1]список!$B$2:$F$503,2,0))</f>
        <v>100 822 317 32</v>
      </c>
      <c r="D66" s="79" t="str">
        <f>IF(ISBLANK($B66),"",VLOOKUP($B66,[1]список!$B$2:$F$503,3,0))</f>
        <v>Базаев Артем</v>
      </c>
      <c r="E66" s="79">
        <f>IF(ISBLANK($B66),"",VLOOKUP($B66,[1]список!$B$2:$F$503,4,0))</f>
        <v>38437</v>
      </c>
      <c r="F66" s="68"/>
      <c r="G66" s="81" t="str">
        <f>IF(ISBLANK($B66),"",VLOOKUP($B66,[1]список!$B$2:$F$503,5,0))</f>
        <v>Омская Область</v>
      </c>
      <c r="H66" s="69"/>
      <c r="I66" s="27"/>
    </row>
    <row r="67" spans="1:9" s="28" customFormat="1" ht="15" x14ac:dyDescent="0.3">
      <c r="A67" s="83">
        <v>45</v>
      </c>
      <c r="B67" s="77">
        <v>29</v>
      </c>
      <c r="C67" s="78" t="str">
        <f>IF(ISBLANK($B67),"",VLOOKUP($B67,[1]список!$B$2:$F$503,2,0))</f>
        <v>101 531 680 34</v>
      </c>
      <c r="D67" s="79" t="str">
        <f>IF(ISBLANK($B67),"",VLOOKUP($B67,[1]список!$B$2:$F$503,3,0))</f>
        <v>Гришин Денис</v>
      </c>
      <c r="E67" s="79">
        <f>IF(ISBLANK($B67),"",VLOOKUP($B67,[1]список!$B$2:$F$503,4,0))</f>
        <v>29823</v>
      </c>
      <c r="F67" s="68"/>
      <c r="G67" s="81" t="str">
        <f>IF(ISBLANK($B67),"",VLOOKUP($B67,[1]список!$B$2:$F$503,5,0))</f>
        <v>Москва</v>
      </c>
      <c r="H67" s="69"/>
      <c r="I67" s="27"/>
    </row>
    <row r="68" spans="1:9" s="28" customFormat="1" ht="15" x14ac:dyDescent="0.3">
      <c r="A68" s="84">
        <v>46</v>
      </c>
      <c r="B68" s="77">
        <v>30</v>
      </c>
      <c r="C68" s="78" t="str">
        <f>IF(ISBLANK($B68),"",VLOOKUP($B68,[1]список!$B$2:$F$503,2,0))</f>
        <v>101 532 854 44</v>
      </c>
      <c r="D68" s="79" t="str">
        <f>IF(ISBLANK($B68),"",VLOOKUP($B68,[1]список!$B$2:$F$503,3,0))</f>
        <v>Луцкану Сергей</v>
      </c>
      <c r="E68" s="79">
        <f>IF(ISBLANK($B68),"",VLOOKUP($B68,[1]список!$B$2:$F$503,4,0))</f>
        <v>31986</v>
      </c>
      <c r="F68" s="68"/>
      <c r="G68" s="81" t="str">
        <f>IF(ISBLANK($B68),"",VLOOKUP($B68,[1]список!$B$2:$F$503,5,0))</f>
        <v>Москва</v>
      </c>
      <c r="H68" s="69"/>
      <c r="I68" s="27"/>
    </row>
    <row r="69" spans="1:9" s="28" customFormat="1" ht="15.6" thickBot="1" x14ac:dyDescent="0.35">
      <c r="A69" s="84">
        <v>47</v>
      </c>
      <c r="B69" s="77">
        <v>17</v>
      </c>
      <c r="C69" s="78" t="str">
        <f>IF(ISBLANK($B69),"",VLOOKUP($B69,[1]список!$B$2:$F$503,2,0))</f>
        <v>101 357 211 68</v>
      </c>
      <c r="D69" s="79" t="str">
        <f>IF(ISBLANK($B69),"",VLOOKUP($B69,[1]список!$B$2:$F$503,3,0))</f>
        <v xml:space="preserve">Исаев Виктор </v>
      </c>
      <c r="E69" s="79">
        <f>IF(ISBLANK($B69),"",VLOOKUP($B69,[1]список!$B$2:$F$503,4,0))</f>
        <v>28060</v>
      </c>
      <c r="F69" s="68"/>
      <c r="G69" s="81" t="str">
        <f>IF(ISBLANK($B69),"",VLOOKUP($B69,[1]список!$B$2:$F$503,5,0))</f>
        <v>Москва</v>
      </c>
      <c r="H69" s="69"/>
      <c r="I69" s="27"/>
    </row>
    <row r="70" spans="1:9" ht="6" customHeight="1" thickTop="1" thickBot="1" x14ac:dyDescent="0.35">
      <c r="A70" s="9"/>
      <c r="B70" s="10"/>
      <c r="C70" s="10"/>
      <c r="D70" s="11"/>
      <c r="E70" s="12"/>
      <c r="F70" s="13"/>
      <c r="G70" s="14"/>
      <c r="H70" s="15"/>
      <c r="I70" s="16"/>
    </row>
    <row r="71" spans="1:9" ht="15" thickTop="1" x14ac:dyDescent="0.25">
      <c r="A71" s="111" t="s">
        <v>4</v>
      </c>
      <c r="B71" s="112"/>
      <c r="C71" s="112"/>
      <c r="D71" s="112"/>
      <c r="E71" s="8"/>
      <c r="F71" s="8"/>
      <c r="G71" s="112"/>
      <c r="H71" s="112"/>
      <c r="I71" s="113"/>
    </row>
    <row r="72" spans="1:9" ht="13.8" x14ac:dyDescent="0.25">
      <c r="A72" s="29" t="s">
        <v>28</v>
      </c>
      <c r="B72" s="17"/>
      <c r="C72" s="30"/>
      <c r="D72" s="17"/>
      <c r="E72" s="31"/>
      <c r="F72" s="17"/>
      <c r="G72" s="32"/>
      <c r="H72" s="33"/>
      <c r="I72" s="34"/>
    </row>
    <row r="73" spans="1:9" ht="13.8" x14ac:dyDescent="0.25">
      <c r="A73" s="59" t="s">
        <v>29</v>
      </c>
      <c r="B73" s="50"/>
      <c r="C73" s="60"/>
      <c r="D73" s="50"/>
      <c r="E73" s="61"/>
      <c r="F73" s="50"/>
      <c r="G73" s="62"/>
      <c r="H73" s="63"/>
      <c r="I73" s="64"/>
    </row>
    <row r="74" spans="1:9" ht="5.25" customHeight="1" x14ac:dyDescent="0.25">
      <c r="A74" s="21"/>
      <c r="B74" s="37"/>
      <c r="C74" s="37"/>
      <c r="D74" s="19"/>
      <c r="E74" s="18"/>
      <c r="F74" s="19"/>
      <c r="G74" s="19"/>
      <c r="H74" s="19"/>
      <c r="I74" s="1"/>
    </row>
    <row r="75" spans="1:9" s="25" customFormat="1" ht="14.4" x14ac:dyDescent="0.25">
      <c r="A75" s="126" t="s">
        <v>41</v>
      </c>
      <c r="B75" s="126"/>
      <c r="C75" s="126"/>
      <c r="D75" s="126" t="s">
        <v>9</v>
      </c>
      <c r="E75" s="126"/>
      <c r="F75" s="126" t="s">
        <v>3</v>
      </c>
      <c r="G75" s="126"/>
      <c r="H75" s="126" t="s">
        <v>22</v>
      </c>
      <c r="I75" s="127"/>
    </row>
    <row r="76" spans="1:9" ht="13.8" x14ac:dyDescent="0.25">
      <c r="A76" s="124"/>
      <c r="B76" s="93"/>
      <c r="C76" s="93"/>
      <c r="D76" s="93"/>
      <c r="E76" s="93"/>
      <c r="F76" s="93"/>
      <c r="G76" s="93"/>
      <c r="H76" s="93"/>
      <c r="I76" s="125"/>
    </row>
    <row r="77" spans="1:9" ht="13.8" x14ac:dyDescent="0.25">
      <c r="A77" s="36"/>
      <c r="B77" s="37"/>
      <c r="C77" s="37"/>
      <c r="D77" s="37"/>
      <c r="E77" s="20"/>
      <c r="F77" s="37"/>
      <c r="G77" s="37"/>
      <c r="H77" s="37"/>
      <c r="I77" s="7"/>
    </row>
    <row r="78" spans="1:9" ht="13.8" x14ac:dyDescent="0.25">
      <c r="A78" s="36"/>
      <c r="B78" s="37"/>
      <c r="C78" s="37"/>
      <c r="D78" s="37"/>
      <c r="E78" s="20"/>
      <c r="F78" s="37"/>
      <c r="G78" s="37"/>
      <c r="H78" s="37"/>
      <c r="I78" s="7"/>
    </row>
    <row r="79" spans="1:9" ht="13.8" x14ac:dyDescent="0.25">
      <c r="A79" s="36"/>
      <c r="B79" s="37"/>
      <c r="C79" s="76"/>
      <c r="D79" s="37"/>
      <c r="E79" s="20"/>
      <c r="F79" s="37"/>
      <c r="G79" s="37"/>
      <c r="H79" s="19"/>
      <c r="I79" s="7"/>
    </row>
    <row r="80" spans="1:9" s="22" customFormat="1" ht="14.4" thickBot="1" x14ac:dyDescent="0.3">
      <c r="A80" s="130" t="s">
        <v>42</v>
      </c>
      <c r="B80" s="130"/>
      <c r="C80" s="130"/>
      <c r="D80" s="128" t="str">
        <f>F17</f>
        <v>В.Н. ГНИДЕНКО (ВК, г.Тула)</v>
      </c>
      <c r="E80" s="128"/>
      <c r="F80" s="128" t="str">
        <f>F18</f>
        <v>М.В. ГОНОВА (1кат, г.Москва)</v>
      </c>
      <c r="G80" s="128"/>
      <c r="H80" s="128" t="s">
        <v>43</v>
      </c>
      <c r="I80" s="129"/>
    </row>
    <row r="81" ht="13.8" thickTop="1" x14ac:dyDescent="0.25"/>
  </sheetData>
  <mergeCells count="37">
    <mergeCell ref="A76:E76"/>
    <mergeCell ref="F76:I76"/>
    <mergeCell ref="H75:I75"/>
    <mergeCell ref="F75:G75"/>
    <mergeCell ref="H80:I80"/>
    <mergeCell ref="F80:G80"/>
    <mergeCell ref="D75:E75"/>
    <mergeCell ref="D80:E80"/>
    <mergeCell ref="A75:C75"/>
    <mergeCell ref="A80:C80"/>
    <mergeCell ref="A71:D71"/>
    <mergeCell ref="G71:I71"/>
    <mergeCell ref="F21:F22"/>
    <mergeCell ref="G21:G22"/>
    <mergeCell ref="H21:H22"/>
    <mergeCell ref="A21:A22"/>
    <mergeCell ref="B21:B22"/>
    <mergeCell ref="C21:C22"/>
    <mergeCell ref="D21:D22"/>
    <mergeCell ref="E21:E22"/>
    <mergeCell ref="I21:I22"/>
    <mergeCell ref="G15:I15"/>
    <mergeCell ref="A15:F15"/>
    <mergeCell ref="A6:I6"/>
    <mergeCell ref="A1:I1"/>
    <mergeCell ref="A2:I2"/>
    <mergeCell ref="A3:I3"/>
    <mergeCell ref="A4:I4"/>
    <mergeCell ref="A5:I5"/>
    <mergeCell ref="A12:I12"/>
    <mergeCell ref="A13:D13"/>
    <mergeCell ref="A14:D14"/>
    <mergeCell ref="A7:I7"/>
    <mergeCell ref="A8:I8"/>
    <mergeCell ref="A9:I9"/>
    <mergeCell ref="A10:I10"/>
    <mergeCell ref="A11:I11"/>
  </mergeCells>
  <phoneticPr fontId="16" type="noConversion"/>
  <pageMargins left="0.15748031496062992" right="0.15748031496062992" top="0.15748031496062992" bottom="0.15748031496062992" header="0.31496062992125984" footer="0.15748031496062992"/>
  <pageSetup paperSize="9" scale="67" orientation="portrait" verticalDpi="0" r:id="rId1"/>
  <colBreaks count="1" manualBreakCount="1">
    <brk id="9" max="10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спринт</vt:lpstr>
      <vt:lpstr>спринт!Область_печати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Mary Gonova</cp:lastModifiedBy>
  <cp:lastPrinted>2024-06-03T08:42:09Z</cp:lastPrinted>
  <dcterms:created xsi:type="dcterms:W3CDTF">1996-10-08T23:32:33Z</dcterms:created>
  <dcterms:modified xsi:type="dcterms:W3CDTF">2024-06-05T14:12:00Z</dcterms:modified>
</cp:coreProperties>
</file>