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рсен\Desktop\"/>
    </mc:Choice>
  </mc:AlternateContent>
  <xr:revisionPtr revIDLastSave="0" documentId="13_ncr:1_{D684F896-4815-4F46-8B1A-27DC4CA419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ПР ГР.гонка ЮН" sheetId="1" r:id="rId1"/>
  </sheets>
  <externalReferences>
    <externalReference r:id="rId2"/>
  </externalReferences>
  <definedNames>
    <definedName name="_xlnm.Print_Area" localSheetId="0">'ПР ГР.гонка ЮН'!$A$1:$AF$100</definedName>
  </definedNames>
  <calcPr calcId="191029" calcMode="manual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8" i="1" l="1"/>
  <c r="G88" i="1"/>
  <c r="F88" i="1"/>
  <c r="E88" i="1"/>
  <c r="D88" i="1"/>
  <c r="C88" i="1"/>
  <c r="AE87" i="1"/>
  <c r="G87" i="1"/>
  <c r="F87" i="1"/>
  <c r="E87" i="1"/>
  <c r="D87" i="1"/>
  <c r="C87" i="1"/>
  <c r="AE86" i="1"/>
  <c r="G86" i="1"/>
  <c r="F86" i="1"/>
  <c r="E86" i="1"/>
  <c r="D86" i="1"/>
  <c r="C86" i="1"/>
  <c r="AE85" i="1"/>
  <c r="G85" i="1"/>
  <c r="F85" i="1"/>
  <c r="E85" i="1"/>
  <c r="D85" i="1"/>
  <c r="C85" i="1"/>
  <c r="AE84" i="1"/>
  <c r="G84" i="1"/>
  <c r="F84" i="1"/>
  <c r="E84" i="1"/>
  <c r="D84" i="1"/>
  <c r="C84" i="1"/>
  <c r="AE83" i="1"/>
  <c r="G83" i="1"/>
  <c r="F83" i="1"/>
  <c r="E83" i="1"/>
  <c r="D83" i="1"/>
  <c r="C83" i="1"/>
  <c r="AE82" i="1"/>
  <c r="G82" i="1"/>
  <c r="F82" i="1"/>
  <c r="E82" i="1"/>
  <c r="D82" i="1"/>
  <c r="C82" i="1"/>
  <c r="AE81" i="1"/>
  <c r="G81" i="1"/>
  <c r="F81" i="1"/>
  <c r="E81" i="1"/>
  <c r="D81" i="1"/>
  <c r="C81" i="1"/>
  <c r="AE80" i="1"/>
  <c r="G80" i="1"/>
  <c r="F80" i="1"/>
  <c r="E80" i="1"/>
  <c r="D80" i="1"/>
  <c r="C80" i="1"/>
  <c r="AE79" i="1"/>
  <c r="G79" i="1"/>
  <c r="F79" i="1"/>
  <c r="E79" i="1"/>
  <c r="D79" i="1"/>
  <c r="C79" i="1"/>
  <c r="AE78" i="1"/>
  <c r="G78" i="1"/>
  <c r="F78" i="1"/>
  <c r="E78" i="1"/>
  <c r="D78" i="1"/>
  <c r="C78" i="1"/>
  <c r="AE77" i="1"/>
  <c r="G77" i="1"/>
  <c r="F77" i="1"/>
  <c r="E77" i="1"/>
  <c r="D77" i="1"/>
  <c r="C77" i="1"/>
  <c r="AE76" i="1"/>
  <c r="G76" i="1"/>
  <c r="F76" i="1"/>
  <c r="E76" i="1"/>
  <c r="D76" i="1"/>
  <c r="C76" i="1"/>
  <c r="AE75" i="1"/>
  <c r="G75" i="1"/>
  <c r="F75" i="1"/>
  <c r="E75" i="1"/>
  <c r="D75" i="1"/>
  <c r="C75" i="1"/>
  <c r="AE74" i="1"/>
  <c r="G74" i="1"/>
  <c r="F74" i="1"/>
  <c r="E74" i="1"/>
  <c r="D74" i="1"/>
  <c r="C74" i="1"/>
  <c r="AE73" i="1"/>
  <c r="G73" i="1"/>
  <c r="F73" i="1"/>
  <c r="E73" i="1"/>
  <c r="D73" i="1"/>
  <c r="C73" i="1"/>
  <c r="AE72" i="1"/>
  <c r="G72" i="1"/>
  <c r="F72" i="1"/>
  <c r="E72" i="1"/>
  <c r="D72" i="1"/>
  <c r="C72" i="1"/>
  <c r="AE71" i="1"/>
  <c r="G71" i="1"/>
  <c r="F71" i="1"/>
  <c r="E71" i="1"/>
  <c r="D71" i="1"/>
  <c r="C71" i="1"/>
  <c r="AE70" i="1"/>
  <c r="G70" i="1"/>
  <c r="F70" i="1"/>
  <c r="E70" i="1"/>
  <c r="D70" i="1"/>
  <c r="C70" i="1"/>
  <c r="AE69" i="1"/>
  <c r="G69" i="1"/>
  <c r="F69" i="1"/>
  <c r="E69" i="1"/>
  <c r="D69" i="1"/>
  <c r="C69" i="1"/>
  <c r="AE68" i="1"/>
  <c r="G68" i="1"/>
  <c r="F68" i="1"/>
  <c r="E68" i="1"/>
  <c r="D68" i="1"/>
  <c r="C68" i="1"/>
  <c r="AE67" i="1"/>
  <c r="G67" i="1"/>
  <c r="F67" i="1"/>
  <c r="E67" i="1"/>
  <c r="D67" i="1"/>
  <c r="C67" i="1"/>
  <c r="AE66" i="1"/>
  <c r="G66" i="1"/>
  <c r="F66" i="1"/>
  <c r="E66" i="1"/>
  <c r="D66" i="1"/>
  <c r="C66" i="1"/>
  <c r="AE65" i="1"/>
  <c r="G65" i="1"/>
  <c r="F65" i="1"/>
  <c r="E65" i="1"/>
  <c r="D65" i="1"/>
  <c r="C65" i="1"/>
  <c r="AE64" i="1"/>
  <c r="G64" i="1"/>
  <c r="F64" i="1"/>
  <c r="E64" i="1"/>
  <c r="D64" i="1"/>
  <c r="C64" i="1"/>
  <c r="AE63" i="1"/>
  <c r="G63" i="1"/>
  <c r="F63" i="1"/>
  <c r="E63" i="1"/>
  <c r="D63" i="1"/>
  <c r="C63" i="1"/>
  <c r="AE62" i="1"/>
  <c r="G62" i="1"/>
  <c r="F62" i="1"/>
  <c r="E62" i="1"/>
  <c r="D62" i="1"/>
  <c r="C62" i="1"/>
  <c r="AE61" i="1"/>
  <c r="G61" i="1"/>
  <c r="F61" i="1"/>
  <c r="E61" i="1"/>
  <c r="D61" i="1"/>
  <c r="C61" i="1"/>
  <c r="AE60" i="1"/>
  <c r="G60" i="1"/>
  <c r="F60" i="1"/>
  <c r="E60" i="1"/>
  <c r="D60" i="1"/>
  <c r="C60" i="1"/>
  <c r="AE59" i="1"/>
  <c r="G59" i="1"/>
  <c r="F59" i="1"/>
  <c r="E59" i="1"/>
  <c r="D59" i="1"/>
  <c r="C59" i="1"/>
  <c r="AE58" i="1"/>
  <c r="G58" i="1"/>
  <c r="F58" i="1"/>
  <c r="E58" i="1"/>
  <c r="D58" i="1"/>
  <c r="C58" i="1"/>
  <c r="AE57" i="1"/>
  <c r="G57" i="1"/>
  <c r="F57" i="1"/>
  <c r="E57" i="1"/>
  <c r="D57" i="1"/>
  <c r="C57" i="1"/>
  <c r="AE56" i="1"/>
  <c r="G56" i="1"/>
  <c r="F56" i="1"/>
  <c r="E56" i="1"/>
  <c r="D56" i="1"/>
  <c r="C56" i="1"/>
  <c r="AE55" i="1"/>
  <c r="G55" i="1"/>
  <c r="F55" i="1"/>
  <c r="E55" i="1"/>
  <c r="D55" i="1"/>
  <c r="C55" i="1"/>
  <c r="AE54" i="1"/>
  <c r="G54" i="1"/>
  <c r="F54" i="1"/>
  <c r="E54" i="1"/>
  <c r="D54" i="1"/>
  <c r="C54" i="1"/>
  <c r="AE53" i="1"/>
  <c r="G53" i="1"/>
  <c r="F53" i="1"/>
  <c r="E53" i="1"/>
  <c r="D53" i="1"/>
  <c r="C53" i="1"/>
  <c r="AE52" i="1"/>
  <c r="G52" i="1"/>
  <c r="F52" i="1"/>
  <c r="E52" i="1"/>
  <c r="D52" i="1"/>
  <c r="C52" i="1"/>
  <c r="AE51" i="1"/>
  <c r="G51" i="1"/>
  <c r="F51" i="1"/>
  <c r="E51" i="1"/>
  <c r="D51" i="1"/>
  <c r="C51" i="1"/>
  <c r="AE50" i="1"/>
  <c r="G50" i="1"/>
  <c r="F50" i="1"/>
  <c r="E50" i="1"/>
  <c r="D50" i="1"/>
  <c r="C50" i="1"/>
</calcChain>
</file>

<file path=xl/sharedStrings.xml><?xml version="1.0" encoding="utf-8"?>
<sst xmlns="http://schemas.openxmlformats.org/spreadsheetml/2006/main" count="164" uniqueCount="117">
  <si>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</si>
  <si>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</si>
  <si>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</si>
  <si>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>Федерация велосипедного спорта Тульской области</t>
  </si>
  <si>
    <t>ПЕРВЕНСТВО РОССИИ</t>
  </si>
  <si>
    <t>ЮНОШИ 15-16 ЛЕТ</t>
  </si>
  <si>
    <t>Трек - Гонка по очкам</t>
  </si>
  <si>
    <t>Номер-Код ВРВС: 0080311811Я</t>
  </si>
  <si>
    <t>ДАТА ПРОВЕДЕНИЯ: 22 мая 2025 года</t>
  </si>
  <si>
    <t xml:space="preserve">ЕКП 2025 № 2008710022034167              </t>
  </si>
  <si>
    <t>Время гонки: 00:27:13,543</t>
  </si>
  <si>
    <t>ИНФОРМАЦИЯ О ЖЮРИ И ГСК СОРЕВНОВАНИЙ:</t>
  </si>
  <si>
    <t>ТЕХНИЧЕСКИЕ ХАРАКТЕРИСТИКИ ТРАССЫ:</t>
  </si>
  <si>
    <t>ПОКРЫТИЕ ТРЕКА:</t>
  </si>
  <si>
    <t>Цемент</t>
  </si>
  <si>
    <t xml:space="preserve"> ГЛАВНЫЙ СУДЬЯ:</t>
  </si>
  <si>
    <t>О.В.БЕЛОБОРОДОВА (ВК, г.Москва)</t>
  </si>
  <si>
    <t>333 м</t>
  </si>
  <si>
    <t xml:space="preserve"> ГЛАВНЫЙ СЕКРЕТАРЬ:</t>
  </si>
  <si>
    <t>Т.Е.КАБАНОВА (2К, г.Москва)</t>
  </si>
  <si>
    <t xml:space="preserve"> КРУГОВ:</t>
  </si>
  <si>
    <t>СУДЬЯ НА ФИНИШЕ:</t>
  </si>
  <si>
    <t>В.Н.ГНИДЕНКО (ВК, г.Тула)</t>
  </si>
  <si>
    <t xml:space="preserve"> ПРОТЯЖЕННОСТЬ ДИСТАНЦИИ:</t>
  </si>
  <si>
    <t>20 км\</t>
  </si>
  <si>
    <t>Место</t>
  </si>
  <si>
    <t>№ уч-ка</t>
  </si>
  <si>
    <t>Код ФВСР</t>
  </si>
  <si>
    <t>Фамилия, Имя</t>
  </si>
  <si>
    <t>Дата  рождения</t>
  </si>
  <si>
    <t>Разряд, звание</t>
  </si>
  <si>
    <t>Организация</t>
  </si>
  <si>
    <t>очки на п/ф</t>
  </si>
  <si>
    <t>Финиш</t>
  </si>
  <si>
    <t>очки за круги</t>
  </si>
  <si>
    <t>очки</t>
  </si>
  <si>
    <t>круг+</t>
  </si>
  <si>
    <t>круг-</t>
  </si>
  <si>
    <t>снят</t>
  </si>
  <si>
    <t>нф</t>
  </si>
  <si>
    <t>ПОГОДНЫЕ УСЛОВИЯ</t>
  </si>
  <si>
    <t>СТАТИСТИКА ГОНКИ</t>
  </si>
  <si>
    <t>Погода в начале /  Погода в конце / Т в начале / Т в конце / Влажность</t>
  </si>
  <si>
    <t>Заяв. / Старт. / Не старт. / Финиш. / Не финиш. / ДСК</t>
  </si>
  <si>
    <t xml:space="preserve">          /              /                /</t>
  </si>
  <si>
    <t>36/     35      /  1         /   0           /  0     /   0</t>
  </si>
  <si>
    <t>СУДЬЯ НА ФИНИШЕ</t>
  </si>
  <si>
    <t>ГЛАВНЫЙ СУДЬЯ                                                                                                    ГЛАВНЫЙ СЕКРЕТАРЬ</t>
  </si>
  <si>
    <t xml:space="preserve">                                                                                                     В.Н.ГНИДЕНКО  (ВК, г.Тула)                                                                             БЕЛОБОРОДОВА О.В. (ВК.,г.МОСКВА)</t>
  </si>
  <si>
    <t>101 426 048 35</t>
  </si>
  <si>
    <t>СТЕПАНОВ Тимур Алексеевич</t>
  </si>
  <si>
    <t>1 сп.р.</t>
  </si>
  <si>
    <t>Тульская область</t>
  </si>
  <si>
    <t>101 299 028 85</t>
  </si>
  <si>
    <t>БОРТНИК Степан Алексеевич</t>
  </si>
  <si>
    <t>КМС</t>
  </si>
  <si>
    <t>Москва</t>
  </si>
  <si>
    <t>101 391 753 78</t>
  </si>
  <si>
    <t>ГАММЕРШМИДТ Антон Александрович</t>
  </si>
  <si>
    <t>101 638 538 95</t>
  </si>
  <si>
    <t>ВОРОНИН Матвей Сергеевич</t>
  </si>
  <si>
    <t>2 сп.р.</t>
  </si>
  <si>
    <t>101 274 308 03</t>
  </si>
  <si>
    <t>ПРОКОПЕНКО Владислав Евгеньевич</t>
  </si>
  <si>
    <t>Ростовская область</t>
  </si>
  <si>
    <t>101 385 329 56</t>
  </si>
  <si>
    <t>ГУНИН Вячеслав Алексеевич</t>
  </si>
  <si>
    <t>Санкт-Петербург</t>
  </si>
  <si>
    <t>101 382 119 47</t>
  </si>
  <si>
    <t>КУДЕНКО Глеб Андреевич</t>
  </si>
  <si>
    <t>101 424 052 76</t>
  </si>
  <si>
    <t>ГОРБЫЛЕВ Егор Андреевич</t>
  </si>
  <si>
    <t>101 394 089 86</t>
  </si>
  <si>
    <t>НИКОНОРОВ Андрей Сергеевич</t>
  </si>
  <si>
    <t>101 417 819 51</t>
  </si>
  <si>
    <t>ПЛИТАРАК Андрей Сергеевич</t>
  </si>
  <si>
    <t>Московская область</t>
  </si>
  <si>
    <t>101 448 557 40</t>
  </si>
  <si>
    <t>КРУГЛОВ Сергей Андреевич</t>
  </si>
  <si>
    <t>101 298 378 17</t>
  </si>
  <si>
    <t>СИТДИКОВ Амир Русланович</t>
  </si>
  <si>
    <t>101 387 590 86</t>
  </si>
  <si>
    <t>СУШКО Илья Владимирович</t>
  </si>
  <si>
    <t>101 524 925 69</t>
  </si>
  <si>
    <t>ЕРАСОВ Тимофей Викторович</t>
  </si>
  <si>
    <t>101 516 055 26</t>
  </si>
  <si>
    <t>ВИНОГРАДОВ Никита Александрович</t>
  </si>
  <si>
    <t>101 370 624 95</t>
  </si>
  <si>
    <t>ТОЛКУШИН Борис Михайлович</t>
  </si>
  <si>
    <t>101 515 313 60</t>
  </si>
  <si>
    <t>РЕШЕТНИКОВ Тимофей Сергеевич</t>
  </si>
  <si>
    <t>101 507 606 16</t>
  </si>
  <si>
    <t xml:space="preserve">ЛОГИНОВ Ярослав </t>
  </si>
  <si>
    <t>101 424 054 78</t>
  </si>
  <si>
    <t>КУДРЯВЦЕВ Иван Федорович</t>
  </si>
  <si>
    <t>101 395 286 22</t>
  </si>
  <si>
    <t>КВАРТЮК Дмитрий Алексеевич</t>
  </si>
  <si>
    <t>101 199 467 46</t>
  </si>
  <si>
    <t>КОСТЫРЯ Егор Русланович</t>
  </si>
  <si>
    <t>101 421 642 91</t>
  </si>
  <si>
    <t>АПРЕЛОВ Константин Александрович</t>
  </si>
  <si>
    <t>101 370 614 85</t>
  </si>
  <si>
    <t>ЛЕОНОВ Степан Антонович</t>
  </si>
  <si>
    <t>Кемеровская область-Кузбасс</t>
  </si>
  <si>
    <t>дог №52826</t>
  </si>
  <si>
    <t>СНЕГИРЕВ Мирослав Романович</t>
  </si>
  <si>
    <t>3 сп.р.</t>
  </si>
  <si>
    <t>101 538 156 11</t>
  </si>
  <si>
    <t>БРОВЧЕНКО Валерий Алексеевич</t>
  </si>
  <si>
    <t>101 473 679 39</t>
  </si>
  <si>
    <t>БУДАНЦЕВ Александр Михайлович</t>
  </si>
  <si>
    <t>Краснодарский край</t>
  </si>
  <si>
    <t>101 546 251 55</t>
  </si>
  <si>
    <t>ТЕМЛЯКОВ Михаил Владимирович</t>
  </si>
  <si>
    <t>Итоговый протокол</t>
  </si>
  <si>
    <t>МЕСТО ПРОВЕДЕНИЯ: г.Тула</t>
  </si>
  <si>
    <t>по велосипедному спорту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</si>
</sst>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name val="Arial Cyr"/>
      <charset val="204"/>
    </font>
    <font>
      <sz val="18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26">
    <xf numFmtId="0" fontId="0" fillId="0" borderId="0" xfId="0"/>
    <xf numFmtId="0" fontId="9" fillId="0" borderId="9" xfId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4" fillId="0" borderId="2" xfId="0" applyFont="1" applyBorder="1"/>
    <xf numFmtId="0" fontId="9" fillId="0" borderId="10" xfId="1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1" fillId="0" borderId="7" xfId="0" applyFont="1" applyBorder="1"/>
    <xf numFmtId="0" fontId="4" fillId="0" borderId="7" xfId="0" applyFont="1" applyBorder="1"/>
    <xf numFmtId="0" fontId="11" fillId="0" borderId="4" xfId="0" applyFont="1" applyBorder="1"/>
    <xf numFmtId="0" fontId="11" fillId="0" borderId="0" xfId="0" applyFont="1" applyBorder="1"/>
    <xf numFmtId="0" fontId="11" fillId="0" borderId="5" xfId="0" applyFont="1" applyBorder="1"/>
    <xf numFmtId="0" fontId="12" fillId="0" borderId="11" xfId="0" applyFont="1" applyFill="1" applyBorder="1" applyAlignment="1">
      <alignment vertical="center"/>
    </xf>
    <xf numFmtId="0" fontId="12" fillId="0" borderId="12" xfId="0" applyFont="1" applyFill="1" applyBorder="1" applyAlignment="1">
      <alignment horizontal="center" vertical="center"/>
    </xf>
    <xf numFmtId="1" fontId="12" fillId="0" borderId="12" xfId="0" applyNumberFormat="1" applyFont="1" applyFill="1" applyBorder="1" applyAlignment="1">
      <alignment horizontal="center" vertical="center"/>
    </xf>
    <xf numFmtId="0" fontId="11" fillId="0" borderId="12" xfId="0" applyFont="1" applyBorder="1"/>
    <xf numFmtId="0" fontId="12" fillId="0" borderId="14" xfId="0" applyFont="1" applyBorder="1" applyAlignment="1">
      <alignment horizontal="left" vertical="center"/>
    </xf>
    <xf numFmtId="0" fontId="10" fillId="0" borderId="12" xfId="0" applyFont="1" applyBorder="1" applyAlignment="1">
      <alignment vertical="center"/>
    </xf>
    <xf numFmtId="0" fontId="11" fillId="0" borderId="15" xfId="0" applyFont="1" applyBorder="1"/>
    <xf numFmtId="0" fontId="10" fillId="0" borderId="13" xfId="1" applyFont="1" applyBorder="1" applyAlignment="1">
      <alignment horizontal="right" vertical="center"/>
    </xf>
    <xf numFmtId="0" fontId="12" fillId="0" borderId="14" xfId="0" applyFont="1" applyBorder="1" applyAlignment="1">
      <alignment vertical="center"/>
    </xf>
    <xf numFmtId="0" fontId="11" fillId="0" borderId="15" xfId="0" applyFont="1" applyBorder="1" applyAlignment="1">
      <alignment horizontal="left"/>
    </xf>
    <xf numFmtId="0" fontId="10" fillId="0" borderId="12" xfId="0" applyFont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 wrapText="1"/>
    </xf>
    <xf numFmtId="49" fontId="15" fillId="3" borderId="26" xfId="0" applyNumberFormat="1" applyFont="1" applyFill="1" applyBorder="1" applyAlignment="1">
      <alignment horizontal="center" vertical="center" wrapText="1"/>
    </xf>
    <xf numFmtId="49" fontId="15" fillId="3" borderId="27" xfId="0" applyNumberFormat="1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14" fontId="16" fillId="4" borderId="21" xfId="0" applyNumberFormat="1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14" fontId="19" fillId="4" borderId="21" xfId="0" applyNumberFormat="1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0" fillId="0" borderId="0" xfId="0" applyBorder="1"/>
    <xf numFmtId="0" fontId="0" fillId="0" borderId="5" xfId="0" applyBorder="1"/>
    <xf numFmtId="0" fontId="19" fillId="0" borderId="4" xfId="0" applyFont="1" applyBorder="1"/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8" fillId="0" borderId="9" xfId="0" applyFont="1" applyBorder="1"/>
    <xf numFmtId="0" fontId="18" fillId="0" borderId="20" xfId="0" applyFont="1" applyBorder="1"/>
    <xf numFmtId="0" fontId="18" fillId="0" borderId="0" xfId="0" applyFont="1" applyBorder="1"/>
    <xf numFmtId="0" fontId="18" fillId="0" borderId="5" xfId="0" applyFont="1" applyBorder="1"/>
    <xf numFmtId="0" fontId="18" fillId="0" borderId="4" xfId="0" applyFont="1" applyBorder="1"/>
    <xf numFmtId="0" fontId="18" fillId="0" borderId="0" xfId="0" applyFont="1" applyBorder="1" applyAlignment="1"/>
    <xf numFmtId="0" fontId="18" fillId="0" borderId="5" xfId="0" applyFont="1" applyBorder="1" applyAlignment="1"/>
    <xf numFmtId="0" fontId="19" fillId="0" borderId="6" xfId="0" applyFont="1" applyBorder="1"/>
    <xf numFmtId="0" fontId="19" fillId="0" borderId="7" xfId="0" applyFont="1" applyBorder="1"/>
    <xf numFmtId="0" fontId="0" fillId="0" borderId="7" xfId="0" applyBorder="1"/>
    <xf numFmtId="0" fontId="0" fillId="0" borderId="8" xfId="0" applyBorder="1"/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0" fontId="11" fillId="0" borderId="2" xfId="0" applyNumberFormat="1" applyFont="1" applyBorder="1" applyAlignment="1"/>
    <xf numFmtId="0" fontId="11" fillId="0" borderId="2" xfId="0" applyFont="1" applyBorder="1" applyAlignment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49" fontId="15" fillId="3" borderId="21" xfId="0" applyNumberFormat="1" applyFont="1" applyFill="1" applyBorder="1" applyAlignment="1">
      <alignment horizontal="center" vertical="center" wrapText="1"/>
    </xf>
    <xf numFmtId="49" fontId="15" fillId="3" borderId="22" xfId="0" applyNumberFormat="1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20" fontId="11" fillId="0" borderId="7" xfId="0" applyNumberFormat="1" applyFont="1" applyBorder="1" applyAlignment="1"/>
    <xf numFmtId="0" fontId="11" fillId="0" borderId="7" xfId="0" applyFont="1" applyBorder="1" applyAlignment="1"/>
    <xf numFmtId="0" fontId="12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3" fillId="2" borderId="11" xfId="0" applyFont="1" applyFill="1" applyBorder="1" applyAlignment="1">
      <alignment wrapText="1"/>
    </xf>
    <xf numFmtId="0" fontId="13" fillId="0" borderId="12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0" fontId="1" fillId="2" borderId="14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left" wrapText="1"/>
    </xf>
    <xf numFmtId="0" fontId="1" fillId="2" borderId="15" xfId="0" applyFont="1" applyFill="1" applyBorder="1" applyAlignment="1">
      <alignment horizontal="left" wrapText="1"/>
    </xf>
    <xf numFmtId="0" fontId="14" fillId="3" borderId="16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4" fillId="3" borderId="18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49" fontId="15" fillId="3" borderId="19" xfId="0" applyNumberFormat="1" applyFont="1" applyFill="1" applyBorder="1" applyAlignment="1">
      <alignment horizontal="center" vertical="center"/>
    </xf>
    <xf numFmtId="49" fontId="15" fillId="3" borderId="20" xfId="0" applyNumberFormat="1" applyFont="1" applyFill="1" applyBorder="1" applyAlignment="1">
      <alignment horizontal="center" vertical="center"/>
    </xf>
    <xf numFmtId="49" fontId="15" fillId="3" borderId="17" xfId="0" applyNumberFormat="1" applyFont="1" applyFill="1" applyBorder="1" applyAlignment="1">
      <alignment horizontal="center" vertical="center" wrapText="1"/>
    </xf>
    <xf numFmtId="49" fontId="15" fillId="3" borderId="24" xfId="0" applyNumberFormat="1" applyFont="1" applyFill="1" applyBorder="1" applyAlignment="1">
      <alignment horizontal="center" vertical="center" wrapText="1"/>
    </xf>
    <xf numFmtId="49" fontId="15" fillId="3" borderId="14" xfId="0" applyNumberFormat="1" applyFont="1" applyFill="1" applyBorder="1" applyAlignment="1">
      <alignment horizontal="center" vertical="center" wrapText="1"/>
    </xf>
    <xf numFmtId="49" fontId="15" fillId="3" borderId="13" xfId="0" applyNumberFormat="1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0" fillId="0" borderId="31" xfId="0" applyBorder="1" applyAlignment="1"/>
    <xf numFmtId="0" fontId="0" fillId="0" borderId="32" xfId="0" applyBorder="1" applyAlignment="1"/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0" fillId="2" borderId="12" xfId="0" applyFill="1" applyBorder="1" applyAlignment="1"/>
    <xf numFmtId="0" fontId="0" fillId="2" borderId="15" xfId="0" applyFill="1" applyBorder="1" applyAlignment="1"/>
    <xf numFmtId="0" fontId="0" fillId="0" borderId="12" xfId="0" applyBorder="1" applyAlignment="1"/>
    <xf numFmtId="0" fontId="0" fillId="0" borderId="15" xfId="0" applyBorder="1" applyAlignment="1"/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left"/>
    </xf>
    <xf numFmtId="0" fontId="7" fillId="2" borderId="33" xfId="0" applyFont="1" applyFill="1" applyBorder="1" applyAlignment="1">
      <alignment horizontal="left"/>
    </xf>
    <xf numFmtId="0" fontId="18" fillId="0" borderId="33" xfId="0" applyFont="1" applyBorder="1" applyAlignment="1"/>
    <xf numFmtId="0" fontId="18" fillId="0" borderId="34" xfId="0" applyFont="1" applyBorder="1" applyAlignment="1"/>
    <xf numFmtId="0" fontId="18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2">
    <cellStyle name="Обычный" xfId="0" builtinId="0"/>
    <cellStyle name="Обычный 3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355600</xdr:colOff>
      <xdr:row>110</xdr:row>
      <xdr:rowOff>114300</xdr:rowOff>
    </xdr:from>
    <xdr:to>
      <xdr:col>2</xdr:col>
      <xdr:colOff>959156</xdr:colOff>
      <xdr:row>112</xdr:row>
      <xdr:rowOff>123478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11500" y="20313650"/>
          <a:ext cx="603556" cy="377478"/>
        </a:xfrm>
        <a:prstGeom prst="rect">
          <a:avLst/>
        </a:prstGeom>
      </xdr:spPr>
    </xdr:pic>
    <xdr:clientData/>
  </xdr:twoCellAnchor>
  <xdr:twoCellAnchor editAs="oneCell">
    <xdr:from>
      <xdr:col>29</xdr:col>
      <xdr:colOff>254000</xdr:colOff>
      <xdr:row>0</xdr:row>
      <xdr:rowOff>304800</xdr:rowOff>
    </xdr:from>
    <xdr:to>
      <xdr:col>30</xdr:col>
      <xdr:colOff>419100</xdr:colOff>
      <xdr:row>5</xdr:row>
      <xdr:rowOff>90727</xdr:rowOff>
    </xdr:to>
    <xdr:pic>
      <xdr:nvPicPr>
        <xdr:cNvPr id="3" name="Picture 5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0" y="304800"/>
          <a:ext cx="1041400" cy="1544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215900</xdr:colOff>
      <xdr:row>0</xdr:row>
      <xdr:rowOff>254000</xdr:rowOff>
    </xdr:from>
    <xdr:to>
      <xdr:col>1</xdr:col>
      <xdr:colOff>1064520</xdr:colOff>
      <xdr:row>4</xdr:row>
      <xdr:rowOff>219075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15900" y="254000"/>
          <a:ext cx="1845570" cy="1489075"/>
        </a:xfrm>
        <a:prstGeom prst="rect">
          <a:avLst/>
        </a:prstGeom>
      </xdr:spPr>
    </xdr:pic>
    <xdr:clientData/>
  </xdr:twoCellAnchor>
  <xdr:twoCellAnchor editAs="oneCell">
    <xdr:from>
      <xdr:col>1</xdr:col>
      <xdr:colOff>1435100</xdr:colOff>
      <xdr:row>1</xdr:row>
      <xdr:rowOff>139700</xdr:rowOff>
    </xdr:from>
    <xdr:to>
      <xdr:col>2</xdr:col>
      <xdr:colOff>1252165</xdr:colOff>
      <xdr:row>4</xdr:row>
      <xdr:rowOff>120649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432050" y="520700"/>
          <a:ext cx="1576015" cy="1123949"/>
        </a:xfrm>
        <a:prstGeom prst="rect">
          <a:avLst/>
        </a:prstGeom>
      </xdr:spPr>
    </xdr:pic>
    <xdr:clientData/>
  </xdr:twoCellAnchor>
  <xdr:twoCellAnchor editAs="oneCell">
    <xdr:from>
      <xdr:col>5</xdr:col>
      <xdr:colOff>55596</xdr:colOff>
      <xdr:row>95</xdr:row>
      <xdr:rowOff>83646</xdr:rowOff>
    </xdr:from>
    <xdr:to>
      <xdr:col>5</xdr:col>
      <xdr:colOff>712626</xdr:colOff>
      <xdr:row>97</xdr:row>
      <xdr:rowOff>96059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717246" y="17317546"/>
          <a:ext cx="657030" cy="545813"/>
        </a:xfrm>
        <a:prstGeom prst="rect">
          <a:avLst/>
        </a:prstGeom>
      </xdr:spPr>
    </xdr:pic>
    <xdr:clientData/>
  </xdr:twoCellAnchor>
  <xdr:twoCellAnchor editAs="oneCell">
    <xdr:from>
      <xdr:col>2</xdr:col>
      <xdr:colOff>1408144</xdr:colOff>
      <xdr:row>95</xdr:row>
      <xdr:rowOff>62981</xdr:rowOff>
    </xdr:from>
    <xdr:to>
      <xdr:col>3</xdr:col>
      <xdr:colOff>432883</xdr:colOff>
      <xdr:row>97</xdr:row>
      <xdr:rowOff>78382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64044" y="17296881"/>
          <a:ext cx="809089" cy="548801"/>
        </a:xfrm>
        <a:prstGeom prst="rect">
          <a:avLst/>
        </a:prstGeom>
      </xdr:spPr>
    </xdr:pic>
    <xdr:clientData/>
  </xdr:twoCellAnchor>
  <xdr:twoCellAnchor editAs="oneCell">
    <xdr:from>
      <xdr:col>2</xdr:col>
      <xdr:colOff>1408144</xdr:colOff>
      <xdr:row>95</xdr:row>
      <xdr:rowOff>62981</xdr:rowOff>
    </xdr:from>
    <xdr:to>
      <xdr:col>3</xdr:col>
      <xdr:colOff>432883</xdr:colOff>
      <xdr:row>97</xdr:row>
      <xdr:rowOff>78382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64044" y="17296881"/>
          <a:ext cx="809089" cy="548801"/>
        </a:xfrm>
        <a:prstGeom prst="rect">
          <a:avLst/>
        </a:prstGeom>
      </xdr:spPr>
    </xdr:pic>
    <xdr:clientData/>
  </xdr:twoCellAnchor>
  <xdr:twoCellAnchor editAs="oneCell">
    <xdr:from>
      <xdr:col>15</xdr:col>
      <xdr:colOff>58331</xdr:colOff>
      <xdr:row>94</xdr:row>
      <xdr:rowOff>231574</xdr:rowOff>
    </xdr:from>
    <xdr:to>
      <xdr:col>27</xdr:col>
      <xdr:colOff>106193</xdr:colOff>
      <xdr:row>97</xdr:row>
      <xdr:rowOff>182244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89281" y="17198774"/>
          <a:ext cx="1673462" cy="7507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43;&#1054;&#1053;&#1050;&#1048;%20&#1090;&#1077;&#1093;&#1085;&#1080;&#1095;&#1077;&#1089;&#1082;&#1080;&#1077;%20&#1080;%20&#1087;&#1088;&#1086;&#1075;&#1088;&#1072;&#1084;&#1084;&#1072;/&#1058;&#1091;&#1083;&#1072;%2020-24%20&#1084;&#1072;&#1103;%202025/&#1055;&#1056;%20&#1042;&#1057;%20&#1056;&#1057;%20&#1058;&#1091;&#1083;&#1072;%2020-24%20&#1084;&#1072;&#1103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участников ПР"/>
      <sheetName val="Список участников ВС"/>
      <sheetName val="Список участников РС"/>
      <sheetName val="ПР 3км парами девушки квал"/>
      <sheetName val="ЧР 1000мсх Жен Сумма этапов"/>
      <sheetName val="ЧР 1000мсх Муж Сумма этапов "/>
      <sheetName val="ПР 3км парами девушки ФИНАЛ"/>
      <sheetName val="ПР 3км парами юноши квал "/>
      <sheetName val="ПР 3км парами юноши ФИНАЛ"/>
      <sheetName val="РС Скретч дев квал 1"/>
      <sheetName val="РС Скретч юноши квал 1"/>
      <sheetName val="Гит 500 юн"/>
      <sheetName val="Гит 500 дев"/>
      <sheetName val="ВС Гит с ходу 200 м Жен"/>
      <sheetName val="ВС Спринт ДЕВ "/>
      <sheetName val="ВС Спринт Итог ДЕВ "/>
      <sheetName val="РС Гит с ходу 200 м ДЕВ "/>
      <sheetName val="РС Спринт ДЕВ"/>
      <sheetName val="РС Спринт Итог ДЕВ"/>
      <sheetName val="ВС Гит с ходу 200 м Муж"/>
      <sheetName val="ВС Спринт ЮН"/>
      <sheetName val="ВС Спринт Итог ЮН"/>
      <sheetName val="РС Гит с ходу 200 м ЮН"/>
      <sheetName val="РС Спринт ЮН."/>
      <sheetName val="РС Спринт ЮН"/>
      <sheetName val="РС Спринт Итог ЮН "/>
      <sheetName val="Гит с ходу 200 м юн-ры"/>
      <sheetName val="Гит с ходу 200 м юн-ки"/>
      <sheetName val="ПР ГР.гонка ЮН"/>
      <sheetName val="ПР ГР.гонка ДЕВ"/>
      <sheetName val="ВС ДЕВ 15-16 КЕЙРИН СЕТКА"/>
      <sheetName val="ВС Жен Кейрин "/>
      <sheetName val="ВС ЮН 15-16 КЕЙРИН СЕТКА"/>
      <sheetName val="ВС Муж Кейрин  "/>
      <sheetName val="рс ГР.гонка ЮН (2)"/>
      <sheetName val="рс ГР.гонка ДЕВ (2)"/>
      <sheetName val="ком.спринт юн"/>
      <sheetName val="ком.спринт дев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ки 19-2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</sheetNames>
    <sheetDataSet>
      <sheetData sheetId="0">
        <row r="1">
          <cell r="A1">
            <v>1</v>
          </cell>
          <cell r="B1" t="str">
            <v>101 274 308 03</v>
          </cell>
          <cell r="C1" t="str">
            <v>ПРОКОПЕНКО Владислав Евгеньевич</v>
          </cell>
          <cell r="D1">
            <v>39875</v>
          </cell>
          <cell r="E1" t="str">
            <v>КМС</v>
          </cell>
          <cell r="F1" t="str">
            <v>Ростовская область</v>
          </cell>
        </row>
        <row r="3">
          <cell r="A3">
            <v>3</v>
          </cell>
          <cell r="B3" t="str">
            <v>101 495 329 58</v>
          </cell>
          <cell r="C3" t="str">
            <v>РЕПНИКОВ Пётр Сергеевич</v>
          </cell>
          <cell r="D3">
            <v>40150</v>
          </cell>
          <cell r="E3" t="str">
            <v>1 сп.р.</v>
          </cell>
          <cell r="F3" t="str">
            <v>Ростовская область</v>
          </cell>
        </row>
        <row r="4">
          <cell r="A4">
            <v>4</v>
          </cell>
          <cell r="B4" t="str">
            <v>101 549 436 39</v>
          </cell>
          <cell r="C4" t="str">
            <v>АНОХИН Максим Владиславович</v>
          </cell>
          <cell r="D4">
            <v>40569</v>
          </cell>
          <cell r="E4" t="str">
            <v>1 сп.р.</v>
          </cell>
          <cell r="F4" t="str">
            <v>Ростовская область</v>
          </cell>
        </row>
        <row r="5">
          <cell r="A5">
            <v>5</v>
          </cell>
          <cell r="B5" t="str">
            <v>101 491 488 00</v>
          </cell>
          <cell r="C5" t="str">
            <v>ПОДСТРЕШНИЙ Дмитрий Сергеевич</v>
          </cell>
          <cell r="D5">
            <v>40376</v>
          </cell>
          <cell r="E5" t="str">
            <v>1 сп.р.</v>
          </cell>
          <cell r="F5" t="str">
            <v>Ростовская область</v>
          </cell>
        </row>
        <row r="6">
          <cell r="A6">
            <v>6</v>
          </cell>
          <cell r="B6" t="str">
            <v>101 440 983 32</v>
          </cell>
          <cell r="C6" t="str">
            <v>ЧЕРВОННЫЙ Илья Максимович</v>
          </cell>
          <cell r="D6">
            <v>40320</v>
          </cell>
          <cell r="E6" t="str">
            <v>КМС</v>
          </cell>
          <cell r="F6" t="str">
            <v>Ростовская область</v>
          </cell>
        </row>
        <row r="7">
          <cell r="A7">
            <v>7</v>
          </cell>
          <cell r="B7" t="str">
            <v>101 495 261 87</v>
          </cell>
          <cell r="C7" t="str">
            <v>РЕПИН Даниил Алексеевич</v>
          </cell>
          <cell r="D7">
            <v>40515</v>
          </cell>
          <cell r="E7" t="str">
            <v>1 сп.р.</v>
          </cell>
          <cell r="F7" t="str">
            <v>Ростовская область</v>
          </cell>
        </row>
        <row r="8">
          <cell r="A8">
            <v>8</v>
          </cell>
          <cell r="B8" t="str">
            <v>101 421 642 91</v>
          </cell>
          <cell r="C8" t="str">
            <v>АПРЕЛОВ Константин Александрович</v>
          </cell>
          <cell r="D8">
            <v>40412</v>
          </cell>
          <cell r="E8" t="str">
            <v>2 сп.р.</v>
          </cell>
          <cell r="F8" t="str">
            <v>Тульская область</v>
          </cell>
        </row>
        <row r="9">
          <cell r="A9">
            <v>9</v>
          </cell>
          <cell r="B9" t="str">
            <v>101 507 606 16</v>
          </cell>
          <cell r="C9" t="str">
            <v xml:space="preserve">ЛОГИНОВ Ярослав </v>
          </cell>
          <cell r="D9">
            <v>39974</v>
          </cell>
          <cell r="E9" t="str">
            <v>1 сп.р.</v>
          </cell>
          <cell r="F9" t="str">
            <v>Тульская область</v>
          </cell>
        </row>
        <row r="10">
          <cell r="A10">
            <v>10</v>
          </cell>
          <cell r="B10" t="str">
            <v>101 620 861 72</v>
          </cell>
          <cell r="C10" t="str">
            <v>КУЗНЕЦОВ Максим Алексеевич</v>
          </cell>
          <cell r="D10">
            <v>40219</v>
          </cell>
          <cell r="E10" t="str">
            <v>2 сп.р.</v>
          </cell>
          <cell r="F10" t="str">
            <v>Тульская область</v>
          </cell>
        </row>
        <row r="11">
          <cell r="A11">
            <v>11</v>
          </cell>
          <cell r="B11" t="str">
            <v>101 426 048 35</v>
          </cell>
          <cell r="C11" t="str">
            <v>СТЕПАНОВ Тимур Алексеевич</v>
          </cell>
          <cell r="D11">
            <v>39988</v>
          </cell>
          <cell r="E11" t="str">
            <v>1 сп.р.</v>
          </cell>
          <cell r="F11" t="str">
            <v>Тульская область</v>
          </cell>
        </row>
        <row r="12">
          <cell r="A12">
            <v>12</v>
          </cell>
          <cell r="B12" t="str">
            <v>101 419 826 21</v>
          </cell>
          <cell r="C12" t="str">
            <v>МИХАЙЛОВ Илья Максимович</v>
          </cell>
          <cell r="D12">
            <v>40030</v>
          </cell>
          <cell r="E12" t="str">
            <v>1 сп.р.</v>
          </cell>
          <cell r="F12" t="str">
            <v>Тульская область</v>
          </cell>
        </row>
        <row r="13">
          <cell r="A13">
            <v>13</v>
          </cell>
          <cell r="B13" t="str">
            <v>101 419 931 29</v>
          </cell>
          <cell r="C13" t="str">
            <v>ГОНЧАР Константин Александрович</v>
          </cell>
          <cell r="D13">
            <v>40083</v>
          </cell>
          <cell r="E13" t="str">
            <v>1 сп.р.</v>
          </cell>
          <cell r="F13" t="str">
            <v>Тульская область</v>
          </cell>
        </row>
        <row r="14">
          <cell r="A14">
            <v>14</v>
          </cell>
          <cell r="B14" t="str">
            <v>101 424 053 77</v>
          </cell>
          <cell r="C14" t="str">
            <v>КАЗАКОВ Владислав Андреевич</v>
          </cell>
          <cell r="D14">
            <v>40085</v>
          </cell>
          <cell r="E14" t="str">
            <v>КМС</v>
          </cell>
          <cell r="F14" t="str">
            <v>Тульская область</v>
          </cell>
        </row>
        <row r="15">
          <cell r="A15">
            <v>15</v>
          </cell>
          <cell r="B15" t="str">
            <v>101 110 582 13</v>
          </cell>
          <cell r="C15" t="str">
            <v>КОЗЛОВ Матвей Олегович</v>
          </cell>
          <cell r="D15">
            <v>40096</v>
          </cell>
          <cell r="E15" t="str">
            <v>1 сп.р.</v>
          </cell>
          <cell r="F15" t="str">
            <v>Тульская область</v>
          </cell>
        </row>
        <row r="16">
          <cell r="A16">
            <v>16</v>
          </cell>
          <cell r="B16" t="str">
            <v>дог №52754</v>
          </cell>
          <cell r="C16" t="str">
            <v>СУХОВ Андрей Максимович</v>
          </cell>
          <cell r="D16">
            <v>40110</v>
          </cell>
          <cell r="E16" t="str">
            <v>1 сп.р.</v>
          </cell>
          <cell r="F16" t="str">
            <v>Тульская область</v>
          </cell>
        </row>
        <row r="17">
          <cell r="A17">
            <v>17</v>
          </cell>
          <cell r="B17" t="str">
            <v>101 639 766 62</v>
          </cell>
          <cell r="C17" t="str">
            <v>КОРНЕЕВ Арсений Алексеевич</v>
          </cell>
          <cell r="D17">
            <v>40129</v>
          </cell>
          <cell r="E17" t="str">
            <v>2 сп.р.</v>
          </cell>
          <cell r="F17" t="str">
            <v>Тульская область</v>
          </cell>
        </row>
        <row r="18">
          <cell r="A18">
            <v>18</v>
          </cell>
          <cell r="B18" t="str">
            <v>дог №52780</v>
          </cell>
          <cell r="C18" t="str">
            <v>КОЛОВЕРОВ Михаил Максимович</v>
          </cell>
          <cell r="D18">
            <v>40137</v>
          </cell>
          <cell r="E18" t="str">
            <v>1 сп.р.</v>
          </cell>
          <cell r="F18" t="str">
            <v>Тульская область</v>
          </cell>
        </row>
        <row r="19">
          <cell r="A19">
            <v>19</v>
          </cell>
          <cell r="B19" t="str">
            <v>101 424 239 69</v>
          </cell>
          <cell r="C19" t="str">
            <v>ЗУЙКОВ Никита Алексеевич</v>
          </cell>
          <cell r="D19">
            <v>40255</v>
          </cell>
          <cell r="E19" t="str">
            <v>3 сп.р.</v>
          </cell>
          <cell r="F19" t="str">
            <v>Тульская область</v>
          </cell>
        </row>
        <row r="20">
          <cell r="A20">
            <v>20</v>
          </cell>
          <cell r="B20" t="str">
            <v>101 425 309 72</v>
          </cell>
          <cell r="C20" t="str">
            <v>ЛЁВИН Глеб Григорьевич</v>
          </cell>
          <cell r="D20">
            <v>40330</v>
          </cell>
          <cell r="E20" t="str">
            <v>2 сп.р.</v>
          </cell>
          <cell r="F20" t="str">
            <v>Тульская область</v>
          </cell>
        </row>
        <row r="21">
          <cell r="A21">
            <v>21</v>
          </cell>
          <cell r="B21" t="str">
            <v>дог №52770</v>
          </cell>
          <cell r="C21" t="str">
            <v>ХИЛЬКОВИЧ Семен Сергеевич</v>
          </cell>
          <cell r="D21">
            <v>40341</v>
          </cell>
          <cell r="E21" t="str">
            <v>2 сп.р.</v>
          </cell>
          <cell r="F21" t="str">
            <v>Тульская область</v>
          </cell>
        </row>
        <row r="22">
          <cell r="A22">
            <v>22</v>
          </cell>
          <cell r="B22" t="str">
            <v>дог №52826</v>
          </cell>
          <cell r="C22" t="str">
            <v>СНЕГИРЕВ Мирослав Романович</v>
          </cell>
          <cell r="D22">
            <v>40351</v>
          </cell>
          <cell r="E22" t="str">
            <v>3 сп.р.</v>
          </cell>
          <cell r="F22" t="str">
            <v>Тульская область</v>
          </cell>
        </row>
        <row r="23">
          <cell r="A23">
            <v>23</v>
          </cell>
          <cell r="B23" t="str">
            <v>101 546 251 55</v>
          </cell>
          <cell r="C23" t="str">
            <v>ТЕМЛЯКОВ Михаил Владимирович</v>
          </cell>
          <cell r="D23">
            <v>40415</v>
          </cell>
          <cell r="E23" t="str">
            <v>3 сп.р.</v>
          </cell>
          <cell r="F23" t="str">
            <v>Тульская область</v>
          </cell>
        </row>
        <row r="24">
          <cell r="A24">
            <v>24</v>
          </cell>
          <cell r="B24" t="str">
            <v>дог №52821</v>
          </cell>
          <cell r="C24" t="str">
            <v>БОРДОНОС Ярослав Дмитриевич</v>
          </cell>
          <cell r="D24">
            <v>40427</v>
          </cell>
          <cell r="E24" t="str">
            <v>1 сп.р.</v>
          </cell>
          <cell r="F24" t="str">
            <v>Тульская область</v>
          </cell>
        </row>
        <row r="25">
          <cell r="A25">
            <v>25</v>
          </cell>
          <cell r="B25" t="str">
            <v>дог №52804</v>
          </cell>
          <cell r="C25" t="str">
            <v>СОБОЛЕВ Михаил Ильич</v>
          </cell>
          <cell r="D25">
            <v>40482</v>
          </cell>
          <cell r="E25" t="str">
            <v>3 сп.р.</v>
          </cell>
          <cell r="F25" t="str">
            <v>Тульская область</v>
          </cell>
        </row>
        <row r="26">
          <cell r="A26">
            <v>26</v>
          </cell>
          <cell r="B26" t="str">
            <v>101 424 054 78</v>
          </cell>
          <cell r="C26" t="str">
            <v>КУДРЯВЦЕВ Иван Федорович</v>
          </cell>
          <cell r="D26">
            <v>40531</v>
          </cell>
          <cell r="E26" t="str">
            <v>2 сп.р.</v>
          </cell>
          <cell r="F26" t="str">
            <v>Тульская область</v>
          </cell>
        </row>
        <row r="27">
          <cell r="A27">
            <v>27</v>
          </cell>
          <cell r="B27" t="str">
            <v>101 638 538 95</v>
          </cell>
          <cell r="C27" t="str">
            <v>ВОРОНИН Матвей Сергеевич</v>
          </cell>
          <cell r="D27">
            <v>40557</v>
          </cell>
          <cell r="E27" t="str">
            <v>2 сп.р.</v>
          </cell>
          <cell r="F27" t="str">
            <v>Тульская область</v>
          </cell>
        </row>
        <row r="28">
          <cell r="A28">
            <v>28</v>
          </cell>
          <cell r="C28" t="str">
            <v>ФРАНЦЕВ Никита Максимович</v>
          </cell>
          <cell r="D28">
            <v>40560</v>
          </cell>
          <cell r="E28" t="str">
            <v>3 сп.р.</v>
          </cell>
          <cell r="F28" t="str">
            <v>Тульская область</v>
          </cell>
        </row>
        <row r="29">
          <cell r="A29">
            <v>29</v>
          </cell>
          <cell r="B29" t="str">
            <v>101 519 537 16</v>
          </cell>
          <cell r="C29" t="str">
            <v>КУЗНЕЦОВ Григорий Дмитриевич</v>
          </cell>
          <cell r="D29">
            <v>40562</v>
          </cell>
          <cell r="E29" t="str">
            <v>2 сп.р.</v>
          </cell>
          <cell r="F29" t="str">
            <v>Тульская область</v>
          </cell>
        </row>
        <row r="30">
          <cell r="A30">
            <v>30</v>
          </cell>
          <cell r="C30" t="str">
            <v>ПРОСТЯНКИН Сергей Игоревич</v>
          </cell>
          <cell r="D30">
            <v>40730</v>
          </cell>
          <cell r="E30" t="str">
            <v>3 сп.р.</v>
          </cell>
          <cell r="F30" t="str">
            <v>Тульская область</v>
          </cell>
        </row>
        <row r="31">
          <cell r="A31">
            <v>31</v>
          </cell>
          <cell r="B31" t="str">
            <v>101 503 863 56</v>
          </cell>
          <cell r="C31" t="str">
            <v>ПЕЧЕНКИН Леонид Вячеславович</v>
          </cell>
          <cell r="D31">
            <v>40751</v>
          </cell>
          <cell r="E31" t="str">
            <v>3 сп.р.</v>
          </cell>
          <cell r="F31" t="str">
            <v>Тульская область</v>
          </cell>
        </row>
        <row r="32">
          <cell r="A32">
            <v>32</v>
          </cell>
          <cell r="C32" t="str">
            <v>ШАРОНОВ Арсений Кирилович</v>
          </cell>
          <cell r="D32">
            <v>40770</v>
          </cell>
          <cell r="E32" t="str">
            <v>3 сп.р.</v>
          </cell>
          <cell r="F32" t="str">
            <v>Тульская область</v>
          </cell>
        </row>
        <row r="33">
          <cell r="A33">
            <v>33</v>
          </cell>
          <cell r="B33" t="str">
            <v>101 506 956 45</v>
          </cell>
          <cell r="C33" t="str">
            <v>ГРИГОРЬЕВ Сергей Андреевич</v>
          </cell>
          <cell r="D33">
            <v>40795</v>
          </cell>
          <cell r="E33" t="str">
            <v>3 сп.р.</v>
          </cell>
          <cell r="F33" t="str">
            <v>Тульская область</v>
          </cell>
        </row>
        <row r="34">
          <cell r="A34">
            <v>34</v>
          </cell>
          <cell r="B34" t="str">
            <v>101 531 918 78</v>
          </cell>
          <cell r="C34" t="str">
            <v>ХУДИК Никита Станиславович</v>
          </cell>
          <cell r="D34">
            <v>40839</v>
          </cell>
          <cell r="E34" t="str">
            <v>3 сп.р.</v>
          </cell>
          <cell r="F34" t="str">
            <v>Тульская область</v>
          </cell>
        </row>
        <row r="35">
          <cell r="A35">
            <v>35</v>
          </cell>
          <cell r="C35" t="str">
            <v>ВАСИН Иван Сергеевич</v>
          </cell>
          <cell r="D35">
            <v>40843</v>
          </cell>
          <cell r="E35" t="str">
            <v>3 сп.р.</v>
          </cell>
          <cell r="F35" t="str">
            <v>Тульская область</v>
          </cell>
        </row>
        <row r="36">
          <cell r="A36">
            <v>36</v>
          </cell>
          <cell r="B36" t="str">
            <v>101 533 165 64</v>
          </cell>
          <cell r="C36" t="str">
            <v>САННИКОВ Арсений Артемович</v>
          </cell>
          <cell r="D36">
            <v>40906</v>
          </cell>
          <cell r="E36" t="str">
            <v>3 сп.р.</v>
          </cell>
          <cell r="F36" t="str">
            <v>Тульская область</v>
          </cell>
        </row>
        <row r="37">
          <cell r="A37">
            <v>37</v>
          </cell>
          <cell r="B37" t="str">
            <v>101 643 183 84</v>
          </cell>
          <cell r="C37" t="str">
            <v>ШАПОВАЛОВ Вячеслав Сергеевич</v>
          </cell>
          <cell r="D37">
            <v>40932</v>
          </cell>
          <cell r="E37" t="str">
            <v>3 сп.р.</v>
          </cell>
          <cell r="F37" t="str">
            <v>Тульская область</v>
          </cell>
        </row>
        <row r="38">
          <cell r="A38">
            <v>38</v>
          </cell>
          <cell r="C38" t="str">
            <v>РОМАНОВ Артур Романович</v>
          </cell>
          <cell r="D38">
            <v>41019</v>
          </cell>
          <cell r="E38" t="str">
            <v>3 сп.р.</v>
          </cell>
          <cell r="F38" t="str">
            <v>Тульская область</v>
          </cell>
        </row>
        <row r="39">
          <cell r="A39">
            <v>39</v>
          </cell>
          <cell r="B39" t="str">
            <v>101 641 339 83</v>
          </cell>
          <cell r="C39" t="str">
            <v>ЧУРЮКИН Кирилл Деисович</v>
          </cell>
          <cell r="D39">
            <v>41083</v>
          </cell>
          <cell r="E39" t="str">
            <v>3 сп.р.</v>
          </cell>
          <cell r="F39" t="str">
            <v>Тульская область</v>
          </cell>
        </row>
        <row r="40">
          <cell r="A40">
            <v>40</v>
          </cell>
          <cell r="B40" t="str">
            <v>101 336 051 54</v>
          </cell>
          <cell r="C40" t="str">
            <v>САМОЙЛОВ Артем Юрьевич</v>
          </cell>
          <cell r="D40">
            <v>39864</v>
          </cell>
          <cell r="E40" t="str">
            <v>КМС</v>
          </cell>
          <cell r="F40" t="str">
            <v>Тульская область</v>
          </cell>
        </row>
        <row r="41">
          <cell r="A41">
            <v>41</v>
          </cell>
          <cell r="B41" t="str">
            <v>101 520 433 39</v>
          </cell>
          <cell r="C41" t="str">
            <v>СМОЛЯК Ярослав Витальевич</v>
          </cell>
          <cell r="D41">
            <v>40165</v>
          </cell>
          <cell r="E41" t="str">
            <v>1 сп.р.</v>
          </cell>
          <cell r="F41" t="str">
            <v>Москва</v>
          </cell>
        </row>
        <row r="42">
          <cell r="A42">
            <v>42</v>
          </cell>
          <cell r="B42" t="str">
            <v>101 423 350 53</v>
          </cell>
          <cell r="C42" t="str">
            <v>ГРЯЗНОВ Александр Максимович</v>
          </cell>
          <cell r="D42">
            <v>40353</v>
          </cell>
          <cell r="E42" t="str">
            <v>1 сп.р.</v>
          </cell>
          <cell r="F42" t="str">
            <v>Москва</v>
          </cell>
        </row>
        <row r="43">
          <cell r="A43">
            <v>43</v>
          </cell>
          <cell r="B43" t="str">
            <v>101 424 243 73</v>
          </cell>
          <cell r="C43" t="str">
            <v>КОМЛЕВ Тимофей Максимович</v>
          </cell>
          <cell r="D43">
            <v>40331</v>
          </cell>
          <cell r="E43" t="str">
            <v>3 сп.р.</v>
          </cell>
          <cell r="F43" t="str">
            <v>Москва</v>
          </cell>
        </row>
        <row r="44">
          <cell r="A44">
            <v>44</v>
          </cell>
          <cell r="B44" t="str">
            <v>101 516 031 02</v>
          </cell>
          <cell r="C44" t="str">
            <v>КРЮЧКОВ Федор Владимирович</v>
          </cell>
          <cell r="D44">
            <v>40423</v>
          </cell>
          <cell r="E44" t="str">
            <v>1 сп.р.</v>
          </cell>
          <cell r="F44" t="str">
            <v>Москва</v>
          </cell>
        </row>
        <row r="45">
          <cell r="A45">
            <v>45</v>
          </cell>
          <cell r="B45" t="str">
            <v>101 425 311 74</v>
          </cell>
          <cell r="C45" t="str">
            <v>ШАШКОВ Андрей Дмитриевич</v>
          </cell>
          <cell r="D45">
            <v>40425</v>
          </cell>
          <cell r="E45" t="str">
            <v>1 сп.р.</v>
          </cell>
          <cell r="F45" t="str">
            <v>Москва</v>
          </cell>
        </row>
        <row r="46">
          <cell r="A46">
            <v>46</v>
          </cell>
          <cell r="B46" t="str">
            <v>101 428 051 01</v>
          </cell>
          <cell r="C46" t="str">
            <v>ШУКУРОВ Данил Ильдарович</v>
          </cell>
          <cell r="D46">
            <v>40299</v>
          </cell>
          <cell r="E46" t="str">
            <v>2 сп.р.</v>
          </cell>
          <cell r="F46" t="str">
            <v>Москва</v>
          </cell>
        </row>
        <row r="47">
          <cell r="A47">
            <v>47</v>
          </cell>
          <cell r="B47" t="str">
            <v>101 391 860 88</v>
          </cell>
          <cell r="C47" t="str">
            <v>АНЦИФЕРОВ Евгений Андреевич</v>
          </cell>
          <cell r="D47">
            <v>40519</v>
          </cell>
          <cell r="E47" t="str">
            <v>1 сп.р.</v>
          </cell>
          <cell r="F47" t="str">
            <v>Москва</v>
          </cell>
        </row>
        <row r="48">
          <cell r="A48">
            <v>48</v>
          </cell>
          <cell r="B48" t="str">
            <v>101 495 326 55</v>
          </cell>
          <cell r="C48" t="str">
            <v>АРНАУТОВ Игорь Евгеньевич</v>
          </cell>
          <cell r="D48">
            <v>40366</v>
          </cell>
          <cell r="E48" t="str">
            <v>2 сп.р.</v>
          </cell>
          <cell r="F48" t="str">
            <v>Москва</v>
          </cell>
        </row>
        <row r="49">
          <cell r="A49">
            <v>49</v>
          </cell>
          <cell r="B49" t="str">
            <v>101 513 418 08</v>
          </cell>
          <cell r="C49" t="str">
            <v>БАКИРОВ Данис Равильевич</v>
          </cell>
          <cell r="D49">
            <v>40289</v>
          </cell>
          <cell r="E49" t="str">
            <v>3 сп.р.</v>
          </cell>
          <cell r="F49" t="str">
            <v>Москва</v>
          </cell>
        </row>
        <row r="50">
          <cell r="A50">
            <v>50</v>
          </cell>
          <cell r="B50" t="str">
            <v>101 500 482 70</v>
          </cell>
          <cell r="C50" t="str">
            <v>БЕРЕСТ Сергей Николаевич</v>
          </cell>
          <cell r="D50">
            <v>40176</v>
          </cell>
          <cell r="E50" t="str">
            <v>2 сп.р.</v>
          </cell>
          <cell r="F50" t="str">
            <v>Москва</v>
          </cell>
        </row>
        <row r="51">
          <cell r="A51">
            <v>51</v>
          </cell>
          <cell r="B51" t="str">
            <v>101 373 810 80</v>
          </cell>
          <cell r="C51" t="str">
            <v>БЕЛОЗЕРЦЕВ Александр Викторович</v>
          </cell>
          <cell r="D51">
            <v>40518</v>
          </cell>
          <cell r="E51" t="str">
            <v>2 сп.р.</v>
          </cell>
          <cell r="F51" t="e">
            <v>#NAME?</v>
          </cell>
        </row>
        <row r="52">
          <cell r="A52">
            <v>52</v>
          </cell>
          <cell r="B52" t="str">
            <v>101 299 028 85</v>
          </cell>
          <cell r="C52" t="str">
            <v>БОРТНИК Степан Алексеевич</v>
          </cell>
          <cell r="D52">
            <v>40113</v>
          </cell>
          <cell r="E52" t="str">
            <v>КМС</v>
          </cell>
          <cell r="F52" t="str">
            <v>Москва</v>
          </cell>
        </row>
        <row r="53">
          <cell r="A53">
            <v>53</v>
          </cell>
          <cell r="B53" t="str">
            <v>101 489 513 62</v>
          </cell>
          <cell r="C53" t="str">
            <v>ВАСЮТИН Дмитрий Николаевич</v>
          </cell>
          <cell r="D53">
            <v>40515</v>
          </cell>
          <cell r="E53" t="str">
            <v>3 сп.р.</v>
          </cell>
          <cell r="F53" t="str">
            <v>Москва</v>
          </cell>
        </row>
        <row r="54">
          <cell r="A54">
            <v>54</v>
          </cell>
          <cell r="B54" t="str">
            <v>101 391 753 78</v>
          </cell>
          <cell r="C54" t="str">
            <v>ГАММЕРШМИДТ Антон Александрович</v>
          </cell>
          <cell r="D54">
            <v>39878</v>
          </cell>
          <cell r="E54" t="str">
            <v>КМС</v>
          </cell>
          <cell r="F54" t="str">
            <v>Москва</v>
          </cell>
        </row>
        <row r="55">
          <cell r="A55">
            <v>55</v>
          </cell>
          <cell r="B55" t="str">
            <v>101 515 302 49</v>
          </cell>
          <cell r="C55" t="str">
            <v>ГАЗИЗОВ Тимур Алексеевич</v>
          </cell>
          <cell r="D55">
            <v>40211</v>
          </cell>
          <cell r="E55" t="str">
            <v>1 сп.р.</v>
          </cell>
          <cell r="F55" t="str">
            <v>Москва</v>
          </cell>
        </row>
        <row r="56">
          <cell r="A56">
            <v>56</v>
          </cell>
          <cell r="B56" t="str">
            <v>101 424 052 76</v>
          </cell>
          <cell r="C56" t="str">
            <v>ГОРБЫЛЕВ Егор Андреевич</v>
          </cell>
          <cell r="D56">
            <v>40297</v>
          </cell>
          <cell r="E56" t="str">
            <v>1 сп.р.</v>
          </cell>
          <cell r="F56" t="str">
            <v>Москва</v>
          </cell>
        </row>
        <row r="57">
          <cell r="A57">
            <v>57</v>
          </cell>
          <cell r="B57" t="str">
            <v>101 373 709 76</v>
          </cell>
          <cell r="C57" t="str">
            <v>ИЗОТОВ Алексей Павлович</v>
          </cell>
          <cell r="D57">
            <v>40449</v>
          </cell>
          <cell r="E57" t="str">
            <v>3 сп.р.</v>
          </cell>
          <cell r="F57" t="str">
            <v>Москва</v>
          </cell>
        </row>
        <row r="58">
          <cell r="A58">
            <v>58</v>
          </cell>
          <cell r="B58" t="str">
            <v>101 395 286 22</v>
          </cell>
          <cell r="C58" t="str">
            <v>КВАРТЮК Дмитрий Алексеевич</v>
          </cell>
          <cell r="D58">
            <v>40514</v>
          </cell>
          <cell r="E58" t="str">
            <v>КМС</v>
          </cell>
          <cell r="F58" t="str">
            <v>Москва</v>
          </cell>
        </row>
        <row r="59">
          <cell r="A59">
            <v>59</v>
          </cell>
          <cell r="B59" t="str">
            <v>101 301 124 47</v>
          </cell>
          <cell r="C59" t="str">
            <v>КУРТАКОВ Владимир Алексеевич</v>
          </cell>
          <cell r="D59">
            <v>40267</v>
          </cell>
          <cell r="E59" t="str">
            <v>1 сп.р.</v>
          </cell>
          <cell r="F59" t="str">
            <v>Москва</v>
          </cell>
        </row>
        <row r="60">
          <cell r="A60">
            <v>60</v>
          </cell>
          <cell r="B60" t="str">
            <v>101 382 119 47</v>
          </cell>
          <cell r="C60" t="str">
            <v>КУДЕНКО Глеб Андреевич</v>
          </cell>
          <cell r="D60">
            <v>40270</v>
          </cell>
          <cell r="E60" t="str">
            <v>1 сп.р.</v>
          </cell>
          <cell r="F60" t="str">
            <v>Москва</v>
          </cell>
        </row>
        <row r="61">
          <cell r="A61">
            <v>61</v>
          </cell>
          <cell r="B61" t="str">
            <v>101 486 192 39</v>
          </cell>
          <cell r="C61" t="str">
            <v>МУХИН Александр Дмитриевич</v>
          </cell>
          <cell r="D61">
            <v>40304</v>
          </cell>
          <cell r="E61" t="str">
            <v>3 сп.р.</v>
          </cell>
          <cell r="F61" t="str">
            <v>Москва</v>
          </cell>
        </row>
        <row r="62">
          <cell r="A62">
            <v>2</v>
          </cell>
          <cell r="B62" t="str">
            <v>101 394 089 86</v>
          </cell>
          <cell r="C62" t="str">
            <v>НИКОНОРОВ Андрей Сергеевич</v>
          </cell>
          <cell r="D62">
            <v>40286</v>
          </cell>
          <cell r="E62" t="str">
            <v>КМС</v>
          </cell>
          <cell r="F62" t="str">
            <v>Москва</v>
          </cell>
        </row>
        <row r="63">
          <cell r="A63">
            <v>63</v>
          </cell>
          <cell r="B63" t="str">
            <v>101 439 645 52</v>
          </cell>
          <cell r="C63" t="str">
            <v>РАКОВ Леонид Витальевич</v>
          </cell>
          <cell r="D63">
            <v>40323</v>
          </cell>
          <cell r="E63" t="str">
            <v>2 сп.р.</v>
          </cell>
          <cell r="F63" t="str">
            <v>Москва</v>
          </cell>
        </row>
        <row r="64">
          <cell r="A64">
            <v>64</v>
          </cell>
          <cell r="B64" t="str">
            <v>101 392 155 92</v>
          </cell>
          <cell r="C64" t="str">
            <v>РУКОДАЙНЫЙ Артём Олегович</v>
          </cell>
          <cell r="D64">
            <v>40515</v>
          </cell>
          <cell r="E64" t="str">
            <v>3 сп.р.</v>
          </cell>
          <cell r="F64" t="str">
            <v>Москва</v>
          </cell>
        </row>
        <row r="65">
          <cell r="A65">
            <v>65</v>
          </cell>
          <cell r="B65" t="str">
            <v>101 394 067 64</v>
          </cell>
          <cell r="C65" t="str">
            <v>САДКОВ Ярослав Александрович</v>
          </cell>
          <cell r="D65">
            <v>40181</v>
          </cell>
          <cell r="E65" t="str">
            <v>3 сп.р.</v>
          </cell>
          <cell r="F65" t="str">
            <v>Москва</v>
          </cell>
        </row>
        <row r="66">
          <cell r="A66">
            <v>66</v>
          </cell>
          <cell r="B66" t="str">
            <v>101 587 067 34</v>
          </cell>
          <cell r="C66" t="str">
            <v>СЕМЕНОВ Владислав Юрьевич</v>
          </cell>
          <cell r="D66">
            <v>40428</v>
          </cell>
          <cell r="E66" t="str">
            <v>3 сп.р.</v>
          </cell>
          <cell r="F66" t="str">
            <v>Москва</v>
          </cell>
        </row>
        <row r="67">
          <cell r="A67">
            <v>67</v>
          </cell>
          <cell r="B67" t="str">
            <v>101 298 378 17</v>
          </cell>
          <cell r="C67" t="str">
            <v>СИТДИКОВ Амир Русланович</v>
          </cell>
          <cell r="D67">
            <v>39858</v>
          </cell>
          <cell r="E67" t="str">
            <v>КМС</v>
          </cell>
          <cell r="F67" t="str">
            <v>Москва</v>
          </cell>
        </row>
        <row r="68">
          <cell r="A68">
            <v>68</v>
          </cell>
          <cell r="B68" t="str">
            <v>101 512 431 88</v>
          </cell>
          <cell r="C68" t="str">
            <v>СОСНИН Арсений Романович</v>
          </cell>
          <cell r="D68">
            <v>40436</v>
          </cell>
          <cell r="E68" t="str">
            <v>3 сп.р.</v>
          </cell>
          <cell r="F68" t="str">
            <v>Москва</v>
          </cell>
        </row>
        <row r="69">
          <cell r="A69">
            <v>69</v>
          </cell>
          <cell r="B69" t="str">
            <v>101 387 590 86</v>
          </cell>
          <cell r="C69" t="str">
            <v>СУШКО Илья Владимирович</v>
          </cell>
          <cell r="D69">
            <v>39814</v>
          </cell>
          <cell r="E69" t="str">
            <v>КМС</v>
          </cell>
          <cell r="F69" t="str">
            <v>Москва</v>
          </cell>
        </row>
        <row r="70">
          <cell r="A70">
            <v>70</v>
          </cell>
          <cell r="B70" t="str">
            <v>101 370 624 95</v>
          </cell>
          <cell r="C70" t="str">
            <v>ТОЛКУШИН Борис Михайлович</v>
          </cell>
          <cell r="D70">
            <v>40479</v>
          </cell>
          <cell r="E70" t="str">
            <v>1 сп.р.</v>
          </cell>
          <cell r="F70" t="str">
            <v>Москва</v>
          </cell>
        </row>
        <row r="71">
          <cell r="A71">
            <v>71</v>
          </cell>
          <cell r="B71" t="str">
            <v>101 484 745 47</v>
          </cell>
          <cell r="C71" t="str">
            <v>ШКУНОВ Константин Иванович</v>
          </cell>
          <cell r="D71">
            <v>40480</v>
          </cell>
          <cell r="E71" t="str">
            <v>3 сп.р.</v>
          </cell>
          <cell r="F71" t="str">
            <v>Москва</v>
          </cell>
        </row>
        <row r="72">
          <cell r="A72">
            <v>72</v>
          </cell>
          <cell r="B72" t="str">
            <v>101 424 051 75</v>
          </cell>
          <cell r="C72" t="str">
            <v>ВАСИЛЬЕВ Роман Александрович</v>
          </cell>
          <cell r="D72">
            <v>40971</v>
          </cell>
          <cell r="E72" t="str">
            <v>2 сп.р.</v>
          </cell>
          <cell r="F72" t="str">
            <v>Москва</v>
          </cell>
        </row>
        <row r="73">
          <cell r="A73">
            <v>73</v>
          </cell>
          <cell r="B73" t="str">
            <v>101 516 043 14</v>
          </cell>
          <cell r="C73" t="str">
            <v>ШАШЕНОК Александр Васильевич</v>
          </cell>
          <cell r="D73">
            <v>40816</v>
          </cell>
          <cell r="E73" t="str">
            <v>2 сп.р.</v>
          </cell>
          <cell r="F73" t="str">
            <v>Москва</v>
          </cell>
        </row>
        <row r="74">
          <cell r="A74">
            <v>74</v>
          </cell>
          <cell r="B74" t="str">
            <v>101 581 811 16</v>
          </cell>
          <cell r="C74" t="str">
            <v>БАТОВ Александр Евгеньевич</v>
          </cell>
          <cell r="D74">
            <v>40648</v>
          </cell>
          <cell r="E74" t="str">
            <v>3 сп.р.</v>
          </cell>
          <cell r="F74" t="str">
            <v>Москва</v>
          </cell>
        </row>
        <row r="75">
          <cell r="A75">
            <v>75</v>
          </cell>
          <cell r="B75" t="str">
            <v>101 532 824 14</v>
          </cell>
          <cell r="C75" t="str">
            <v>БЕЛКИН Андрей Дмитриевич</v>
          </cell>
          <cell r="D75">
            <v>40563</v>
          </cell>
          <cell r="E75" t="str">
            <v>3 сп.р.</v>
          </cell>
          <cell r="F75" t="str">
            <v>Москва</v>
          </cell>
        </row>
        <row r="76">
          <cell r="A76">
            <v>76</v>
          </cell>
          <cell r="B76" t="str">
            <v>101 493 770 51</v>
          </cell>
          <cell r="C76" t="str">
            <v>ГАМОЧКИН Александр Евгеньевич</v>
          </cell>
          <cell r="D76">
            <v>40645</v>
          </cell>
          <cell r="E76" t="str">
            <v>2 сп.р.</v>
          </cell>
          <cell r="F76" t="str">
            <v>Москва</v>
          </cell>
        </row>
        <row r="77">
          <cell r="A77">
            <v>77</v>
          </cell>
          <cell r="B77" t="str">
            <v>101 316 003 85</v>
          </cell>
          <cell r="C77" t="str">
            <v>ДЫШАКОВ Глеб Алексеевич</v>
          </cell>
          <cell r="D77">
            <v>40681</v>
          </cell>
          <cell r="E77" t="str">
            <v>3 сп.р.</v>
          </cell>
          <cell r="F77" t="str">
            <v>Москва</v>
          </cell>
        </row>
        <row r="78">
          <cell r="A78">
            <v>78</v>
          </cell>
          <cell r="B78" t="str">
            <v>101 513 415 05</v>
          </cell>
          <cell r="C78" t="str">
            <v>МАЯК Дмитрий Сергеевич</v>
          </cell>
          <cell r="D78">
            <v>40739</v>
          </cell>
          <cell r="F78" t="str">
            <v>Москва</v>
          </cell>
        </row>
        <row r="79">
          <cell r="A79">
            <v>79</v>
          </cell>
          <cell r="B79" t="str">
            <v>101 511 778 17</v>
          </cell>
          <cell r="C79" t="str">
            <v>ПЕТРОВ Даниил Ильич</v>
          </cell>
          <cell r="D79">
            <v>40855</v>
          </cell>
          <cell r="E79" t="str">
            <v>2 сп.р.</v>
          </cell>
          <cell r="F79" t="str">
            <v>Москва</v>
          </cell>
        </row>
        <row r="80">
          <cell r="A80">
            <v>80</v>
          </cell>
          <cell r="B80" t="str">
            <v>101 491 501 13</v>
          </cell>
          <cell r="C80" t="str">
            <v>АБАЛТУСОВ Родион Максимович</v>
          </cell>
          <cell r="D80">
            <v>40825</v>
          </cell>
          <cell r="E80" t="str">
            <v>1 сп.юн.р.</v>
          </cell>
          <cell r="F80" t="str">
            <v>Москва</v>
          </cell>
        </row>
        <row r="81">
          <cell r="A81">
            <v>81</v>
          </cell>
          <cell r="B81" t="str">
            <v>101 532 824 14</v>
          </cell>
          <cell r="C81" t="str">
            <v>БЕЛКИН Андрей Дмитриевич</v>
          </cell>
          <cell r="D81">
            <v>40563</v>
          </cell>
          <cell r="E81" t="str">
            <v>2 сп.юн.р.</v>
          </cell>
          <cell r="F81" t="str">
            <v>Москва</v>
          </cell>
        </row>
        <row r="82">
          <cell r="A82">
            <v>82</v>
          </cell>
          <cell r="B82" t="str">
            <v>101 493 770 51</v>
          </cell>
          <cell r="C82" t="str">
            <v>ГАМОЧКИН Александр Евгеньевич</v>
          </cell>
          <cell r="D82">
            <v>40645</v>
          </cell>
          <cell r="E82" t="str">
            <v>2 сп.р.</v>
          </cell>
          <cell r="F82" t="str">
            <v>Москва</v>
          </cell>
        </row>
        <row r="83">
          <cell r="A83">
            <v>83</v>
          </cell>
          <cell r="B83" t="str">
            <v>101 356 700 42</v>
          </cell>
          <cell r="C83" t="str">
            <v>ПОЛИКАРПОВ Даниил Артёмович</v>
          </cell>
          <cell r="D83">
            <v>41015</v>
          </cell>
          <cell r="E83" t="str">
            <v>1 сп.юн.р.</v>
          </cell>
          <cell r="F83" t="str">
            <v>Москва</v>
          </cell>
        </row>
        <row r="84">
          <cell r="A84">
            <v>84</v>
          </cell>
          <cell r="B84" t="str">
            <v>101 391 927 58</v>
          </cell>
          <cell r="C84" t="str">
            <v>КОЖЕВНИКОВ Артем Сергеевич</v>
          </cell>
          <cell r="D84">
            <v>40850</v>
          </cell>
          <cell r="E84" t="str">
            <v>2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101 443 406 30</v>
          </cell>
          <cell r="C85" t="str">
            <v>ЛУКИН Артем Вячеславович</v>
          </cell>
          <cell r="D85">
            <v>40755</v>
          </cell>
          <cell r="E85" t="str">
            <v>1 сп.юн.р.</v>
          </cell>
          <cell r="F85" t="str">
            <v>Москва</v>
          </cell>
        </row>
        <row r="86">
          <cell r="A86">
            <v>86</v>
          </cell>
          <cell r="B86" t="str">
            <v>101 431 349 01</v>
          </cell>
          <cell r="C86" t="str">
            <v>ГОЛИКОВ Иван Сергеевич</v>
          </cell>
          <cell r="D86">
            <v>41081</v>
          </cell>
          <cell r="E86" t="str">
            <v>1 сп.юн.р.</v>
          </cell>
          <cell r="F86" t="str">
            <v>Москва</v>
          </cell>
        </row>
        <row r="87">
          <cell r="A87">
            <v>87</v>
          </cell>
          <cell r="B87" t="str">
            <v>100 838 375 85</v>
          </cell>
          <cell r="C87" t="str">
            <v>КАЗАКОВ Александр Вадимович</v>
          </cell>
          <cell r="D87">
            <v>40867</v>
          </cell>
          <cell r="E87" t="str">
            <v>1 сп.р.</v>
          </cell>
          <cell r="F87" t="str">
            <v>Москва</v>
          </cell>
        </row>
        <row r="88">
          <cell r="A88">
            <v>88</v>
          </cell>
          <cell r="B88" t="str">
            <v>101 370 614 85</v>
          </cell>
          <cell r="C88" t="str">
            <v>ЛЕОНОВ Степан Антонович</v>
          </cell>
          <cell r="D88">
            <v>40480</v>
          </cell>
          <cell r="E88" t="str">
            <v>КМС</v>
          </cell>
          <cell r="F88" t="str">
            <v>Кемеровская область-Кузбасс</v>
          </cell>
        </row>
        <row r="89">
          <cell r="A89">
            <v>89</v>
          </cell>
          <cell r="B89" t="str">
            <v>101 548 293 60</v>
          </cell>
          <cell r="C89" t="str">
            <v xml:space="preserve">ДОБРОСОЦКИЙ Богдан Святославович       </v>
          </cell>
          <cell r="D89">
            <v>41247</v>
          </cell>
          <cell r="E89" t="str">
            <v>2 сп.р.</v>
          </cell>
          <cell r="F89" t="str">
            <v>Воронежская область</v>
          </cell>
        </row>
        <row r="90">
          <cell r="A90">
            <v>90</v>
          </cell>
          <cell r="B90" t="str">
            <v>101 548 126 87</v>
          </cell>
          <cell r="C90" t="str">
            <v xml:space="preserve">АСТАФУРОВ Иван  Владиславович              </v>
          </cell>
          <cell r="D90">
            <v>41009</v>
          </cell>
          <cell r="E90" t="str">
            <v>2 сп.р.</v>
          </cell>
          <cell r="F90" t="str">
            <v>Воронежская область</v>
          </cell>
        </row>
        <row r="91">
          <cell r="A91">
            <v>91</v>
          </cell>
          <cell r="B91" t="str">
            <v>101 630 907 30</v>
          </cell>
          <cell r="C91" t="str">
            <v xml:space="preserve">ИГНАТУЩЕНКО Дмитрий  Денисович        </v>
          </cell>
          <cell r="D91">
            <v>40803</v>
          </cell>
          <cell r="E91" t="str">
            <v>2 сп.р.</v>
          </cell>
          <cell r="F91" t="str">
            <v>Воронежская область</v>
          </cell>
        </row>
        <row r="92">
          <cell r="A92">
            <v>92</v>
          </cell>
          <cell r="B92" t="str">
            <v>101 473 679 39</v>
          </cell>
          <cell r="C92" t="str">
            <v>БУДАНЦЕВ Александр Михайлович</v>
          </cell>
          <cell r="D92">
            <v>40351</v>
          </cell>
          <cell r="E92" t="str">
            <v>3 сп.р.</v>
          </cell>
          <cell r="F92" t="str">
            <v>Краснодарский край</v>
          </cell>
        </row>
        <row r="93">
          <cell r="A93">
            <v>93</v>
          </cell>
          <cell r="B93" t="str">
            <v>101 553 234 54</v>
          </cell>
          <cell r="C93" t="str">
            <v>ДВОЙНИКОВ Вадим Денисович</v>
          </cell>
          <cell r="D93">
            <v>40252</v>
          </cell>
          <cell r="E93" t="str">
            <v>1 сп.р.</v>
          </cell>
          <cell r="F93" t="str">
            <v>Санкт-Петербург</v>
          </cell>
        </row>
        <row r="94">
          <cell r="A94">
            <v>94</v>
          </cell>
          <cell r="B94" t="str">
            <v>101 422 936 27</v>
          </cell>
          <cell r="C94" t="str">
            <v>ЛЕОНТЬЕВ Кирилл Александрович</v>
          </cell>
          <cell r="D94">
            <v>40332</v>
          </cell>
          <cell r="E94" t="str">
            <v>1 сп.р.</v>
          </cell>
          <cell r="F94" t="str">
            <v>Санкт-Петербург</v>
          </cell>
        </row>
        <row r="95">
          <cell r="A95">
            <v>95</v>
          </cell>
          <cell r="B95" t="str">
            <v>101 424 244 74</v>
          </cell>
          <cell r="C95" t="str">
            <v>РАЕВ Фома Константинович</v>
          </cell>
          <cell r="D95">
            <v>40048</v>
          </cell>
          <cell r="E95" t="str">
            <v>КМС</v>
          </cell>
          <cell r="F95" t="str">
            <v>Санкт-Петербург</v>
          </cell>
        </row>
        <row r="96">
          <cell r="A96">
            <v>96</v>
          </cell>
          <cell r="B96" t="str">
            <v>101 554 567 29</v>
          </cell>
          <cell r="C96" t="str">
            <v>КОЗЫРЬ Александр Иванович</v>
          </cell>
          <cell r="D96">
            <v>40311</v>
          </cell>
          <cell r="E96" t="str">
            <v>1 сп.р.</v>
          </cell>
          <cell r="F96" t="str">
            <v>Санкт-Петербург</v>
          </cell>
        </row>
        <row r="97">
          <cell r="A97">
            <v>97</v>
          </cell>
          <cell r="B97" t="str">
            <v>101 483 811 83</v>
          </cell>
          <cell r="C97" t="str">
            <v>ШЕВЦОВ Максим Сергеевич</v>
          </cell>
          <cell r="D97">
            <v>40438</v>
          </cell>
          <cell r="E97" t="str">
            <v>1 сп.р.</v>
          </cell>
          <cell r="F97" t="str">
            <v>Санкт-Петербург</v>
          </cell>
        </row>
        <row r="98">
          <cell r="A98">
            <v>98</v>
          </cell>
          <cell r="B98" t="str">
            <v>101 553 245 65</v>
          </cell>
          <cell r="C98" t="str">
            <v>ПУХОВ Иван Александрович</v>
          </cell>
          <cell r="D98">
            <v>40206</v>
          </cell>
          <cell r="E98" t="str">
            <v>1 сп.р.</v>
          </cell>
          <cell r="F98" t="str">
            <v>Санкт-Петербург</v>
          </cell>
        </row>
        <row r="99">
          <cell r="A99">
            <v>99</v>
          </cell>
          <cell r="B99" t="str">
            <v>101 379 823 79</v>
          </cell>
          <cell r="C99" t="str">
            <v>ГУСЕЙНОВ Тимур Русланович</v>
          </cell>
          <cell r="D99">
            <v>40208</v>
          </cell>
          <cell r="E99" t="str">
            <v>КМС</v>
          </cell>
          <cell r="F99" t="str">
            <v>Санкт-Петербург</v>
          </cell>
        </row>
        <row r="100">
          <cell r="A100">
            <v>100</v>
          </cell>
          <cell r="B100" t="str">
            <v>101 595 493 21</v>
          </cell>
          <cell r="C100" t="str">
            <v>СОЛОДУХА Матвей Леонидович</v>
          </cell>
          <cell r="D100">
            <v>40387</v>
          </cell>
          <cell r="E100" t="str">
            <v>1 сп.р.</v>
          </cell>
          <cell r="F100" t="str">
            <v>Санкт-Петербург</v>
          </cell>
        </row>
        <row r="101">
          <cell r="A101">
            <v>101</v>
          </cell>
          <cell r="B101" t="str">
            <v>101 273 155 14</v>
          </cell>
          <cell r="C101" t="str">
            <v>ШЕКЕЛАШВИЛИ Александр Тимурович</v>
          </cell>
          <cell r="D101">
            <v>39949</v>
          </cell>
          <cell r="E101" t="str">
            <v>1 сп.р.</v>
          </cell>
          <cell r="F101" t="str">
            <v>Санкт-Петербург</v>
          </cell>
        </row>
        <row r="102">
          <cell r="A102">
            <v>102</v>
          </cell>
          <cell r="B102" t="str">
            <v>101 199 467 46</v>
          </cell>
          <cell r="C102" t="str">
            <v>КОСТЫРЯ Егор Русланович</v>
          </cell>
          <cell r="D102">
            <v>40024</v>
          </cell>
          <cell r="E102" t="str">
            <v>КМС</v>
          </cell>
          <cell r="F102" t="str">
            <v>Санкт-Петербург</v>
          </cell>
        </row>
        <row r="103">
          <cell r="A103">
            <v>103</v>
          </cell>
          <cell r="B103" t="str">
            <v>101 448 557 40</v>
          </cell>
          <cell r="C103" t="str">
            <v>КРУГЛОВ Сергей Андреевич</v>
          </cell>
          <cell r="D103">
            <v>39918</v>
          </cell>
          <cell r="E103" t="str">
            <v>КМС</v>
          </cell>
          <cell r="F103" t="str">
            <v>Санкт-Петербург</v>
          </cell>
        </row>
        <row r="104">
          <cell r="A104">
            <v>104</v>
          </cell>
          <cell r="B104" t="str">
            <v>101 385 329 56</v>
          </cell>
          <cell r="C104" t="str">
            <v>ГУНИН Вячеслав Алексеевич</v>
          </cell>
          <cell r="D104">
            <v>39822</v>
          </cell>
          <cell r="E104" t="str">
            <v>КМС</v>
          </cell>
          <cell r="F104" t="str">
            <v>Санкт-Петербург</v>
          </cell>
        </row>
        <row r="105">
          <cell r="A105">
            <v>105</v>
          </cell>
          <cell r="B105" t="str">
            <v>101 524 925 69</v>
          </cell>
          <cell r="C105" t="str">
            <v>ЕРАСОВ Тимофей Викторович</v>
          </cell>
          <cell r="D105">
            <v>40498</v>
          </cell>
          <cell r="E105" t="str">
            <v>2 сп.р.</v>
          </cell>
          <cell r="F105" t="str">
            <v>Санкт-Петербург</v>
          </cell>
        </row>
        <row r="106">
          <cell r="A106">
            <v>106</v>
          </cell>
          <cell r="B106" t="str">
            <v>101 515 313 60</v>
          </cell>
          <cell r="C106" t="str">
            <v>РЕШЕТНИКОВ Тимофей Сергеевич</v>
          </cell>
          <cell r="D106">
            <v>40291</v>
          </cell>
          <cell r="E106" t="str">
            <v>2 сп.р.</v>
          </cell>
          <cell r="F106" t="str">
            <v>Московская область</v>
          </cell>
        </row>
        <row r="107">
          <cell r="A107">
            <v>107</v>
          </cell>
          <cell r="B107" t="str">
            <v>101 516 055 26</v>
          </cell>
          <cell r="C107" t="str">
            <v>ВИНОГРАДОВ Никита Александрович</v>
          </cell>
          <cell r="D107">
            <v>40381</v>
          </cell>
          <cell r="E107" t="str">
            <v>1 сп.р.</v>
          </cell>
          <cell r="F107" t="str">
            <v>Московская область</v>
          </cell>
        </row>
        <row r="108">
          <cell r="A108">
            <v>108</v>
          </cell>
          <cell r="B108" t="str">
            <v>101 417 819 51</v>
          </cell>
          <cell r="C108" t="str">
            <v>ПЛИТАРАК Андрей Сергеевич</v>
          </cell>
          <cell r="D108">
            <v>39869</v>
          </cell>
          <cell r="E108" t="str">
            <v>1 сп.р.</v>
          </cell>
          <cell r="F108" t="str">
            <v>Московская область</v>
          </cell>
        </row>
        <row r="109">
          <cell r="A109">
            <v>109</v>
          </cell>
          <cell r="B109" t="str">
            <v>101 538 156 11</v>
          </cell>
          <cell r="C109" t="str">
            <v>БРОВЧЕНКО Валерий Алексеевич</v>
          </cell>
          <cell r="D109">
            <v>40627</v>
          </cell>
          <cell r="E109" t="str">
            <v>3 сп.р.</v>
          </cell>
          <cell r="F109" t="str">
            <v>Московская область</v>
          </cell>
        </row>
        <row r="110">
          <cell r="C110" t="str">
            <v xml:space="preserve">  </v>
          </cell>
        </row>
        <row r="111">
          <cell r="A111">
            <v>110</v>
          </cell>
          <cell r="B111" t="str">
            <v>101 383 743 22</v>
          </cell>
          <cell r="C111" t="str">
            <v>ПИСЬМЕННАЯ Анастасия Александровна</v>
          </cell>
          <cell r="D111">
            <v>40065</v>
          </cell>
          <cell r="E111" t="str">
            <v>1 сп.р.</v>
          </cell>
          <cell r="F111" t="str">
            <v>Ростовская область</v>
          </cell>
        </row>
        <row r="112">
          <cell r="A112">
            <v>111</v>
          </cell>
          <cell r="B112" t="str">
            <v>101 460 112 52</v>
          </cell>
          <cell r="C112" t="str">
            <v>ЛЕБЕДЕНКО Александра Александровна</v>
          </cell>
          <cell r="D112">
            <v>40414</v>
          </cell>
          <cell r="E112" t="str">
            <v>2 сп.р.</v>
          </cell>
          <cell r="F112" t="str">
            <v>Ростовская область</v>
          </cell>
        </row>
        <row r="113">
          <cell r="A113">
            <v>112</v>
          </cell>
          <cell r="B113" t="str">
            <v>101 460 113 53</v>
          </cell>
          <cell r="C113" t="str">
            <v>ЛЕБЕДЕНКО Екатерина Александровна</v>
          </cell>
          <cell r="D113">
            <v>40414</v>
          </cell>
          <cell r="E113" t="str">
            <v>2 сп.р.</v>
          </cell>
          <cell r="F113" t="str">
            <v>Ростовская область</v>
          </cell>
        </row>
        <row r="114">
          <cell r="A114">
            <v>113</v>
          </cell>
          <cell r="B114" t="str">
            <v>101 553 235 55</v>
          </cell>
          <cell r="C114" t="str">
            <v>МИРОШНИЧЕНКО Виктория Петровна</v>
          </cell>
          <cell r="D114">
            <v>40300</v>
          </cell>
          <cell r="E114" t="str">
            <v>1 сп.р.</v>
          </cell>
          <cell r="F114" t="str">
            <v>Ростовская область</v>
          </cell>
        </row>
        <row r="115">
          <cell r="A115">
            <v>114</v>
          </cell>
          <cell r="B115" t="str">
            <v>101 552 511 10</v>
          </cell>
          <cell r="C115" t="str">
            <v>МИРЗОЯН Дарина Арамовна</v>
          </cell>
          <cell r="D115">
            <v>40759</v>
          </cell>
          <cell r="E115" t="str">
            <v>1 сп.р.</v>
          </cell>
          <cell r="F115" t="str">
            <v>Ростовская область</v>
          </cell>
        </row>
        <row r="116">
          <cell r="A116">
            <v>115</v>
          </cell>
          <cell r="B116" t="str">
            <v>101 552 510 09</v>
          </cell>
          <cell r="C116" t="str">
            <v>БЕССОНОВА Дарья Евгеньевна</v>
          </cell>
          <cell r="D116">
            <v>40784</v>
          </cell>
          <cell r="E116" t="str">
            <v>1 сп.р.</v>
          </cell>
          <cell r="F116" t="str">
            <v>Ростовская область</v>
          </cell>
        </row>
        <row r="117">
          <cell r="A117">
            <v>116</v>
          </cell>
          <cell r="B117" t="str">
            <v>101 510 732 38</v>
          </cell>
          <cell r="C117" t="str">
            <v>ВОСКАНЯН Ангелина Артемовна</v>
          </cell>
          <cell r="D117">
            <v>40257</v>
          </cell>
          <cell r="E117" t="str">
            <v>2 сп.р.</v>
          </cell>
          <cell r="F117" t="str">
            <v>Ростовская область</v>
          </cell>
        </row>
        <row r="118">
          <cell r="A118">
            <v>117</v>
          </cell>
          <cell r="B118" t="str">
            <v>101 552 905 16</v>
          </cell>
          <cell r="C118" t="str">
            <v>КОПАЕВА Дарья Александровна</v>
          </cell>
          <cell r="D118">
            <v>40803</v>
          </cell>
          <cell r="E118" t="str">
            <v>2 сп.р.</v>
          </cell>
          <cell r="F118" t="str">
            <v>Ростовская область</v>
          </cell>
        </row>
        <row r="119">
          <cell r="A119">
            <v>118</v>
          </cell>
          <cell r="B119" t="str">
            <v>101 639 765 61</v>
          </cell>
          <cell r="C119" t="str">
            <v>РЫБАКОВА Вероника Сергеевна</v>
          </cell>
          <cell r="D119">
            <v>40641</v>
          </cell>
          <cell r="E119" t="str">
            <v>2 сп.р.</v>
          </cell>
          <cell r="F119" t="str">
            <v>Ростовская область</v>
          </cell>
        </row>
        <row r="120">
          <cell r="A120">
            <v>119</v>
          </cell>
          <cell r="B120" t="str">
            <v>дог №52886</v>
          </cell>
          <cell r="C120" t="str">
            <v>ПОНОМАРЕВА Мария Максимовна</v>
          </cell>
          <cell r="D120">
            <v>41040</v>
          </cell>
          <cell r="E120" t="str">
            <v>2 сп.р.</v>
          </cell>
          <cell r="F120" t="str">
            <v>Ростовская область</v>
          </cell>
        </row>
        <row r="121">
          <cell r="A121">
            <v>120</v>
          </cell>
          <cell r="B121" t="str">
            <v>101 425 949 33</v>
          </cell>
          <cell r="C121" t="str">
            <v>БОГНАТ Александра Александровна</v>
          </cell>
          <cell r="D121">
            <v>39863</v>
          </cell>
          <cell r="E121" t="str">
            <v>КМС</v>
          </cell>
          <cell r="F121" t="str">
            <v>Тульская область</v>
          </cell>
        </row>
        <row r="122">
          <cell r="A122">
            <v>121</v>
          </cell>
          <cell r="B122" t="str">
            <v>101 425 959 43</v>
          </cell>
          <cell r="C122" t="str">
            <v>МИШИНА Алена Александровна</v>
          </cell>
          <cell r="D122">
            <v>39871</v>
          </cell>
          <cell r="E122" t="str">
            <v>МС</v>
          </cell>
          <cell r="F122" t="str">
            <v>Тульская область</v>
          </cell>
        </row>
        <row r="123">
          <cell r="A123">
            <v>122</v>
          </cell>
          <cell r="B123" t="str">
            <v>101 425 967 51</v>
          </cell>
          <cell r="C123" t="str">
            <v>БОЛЯСОВА Дарья Сергеевна</v>
          </cell>
          <cell r="D123">
            <v>39895</v>
          </cell>
          <cell r="E123" t="str">
            <v>КМС</v>
          </cell>
          <cell r="F123" t="str">
            <v>Тульская область</v>
          </cell>
        </row>
        <row r="124">
          <cell r="A124">
            <v>123</v>
          </cell>
          <cell r="B124" t="str">
            <v>101 425 957 41</v>
          </cell>
          <cell r="C124" t="str">
            <v>МАШКОВА Полина Михайловна</v>
          </cell>
          <cell r="D124">
            <v>40163</v>
          </cell>
          <cell r="E124" t="str">
            <v>КМС</v>
          </cell>
          <cell r="F124" t="str">
            <v>Тульская область</v>
          </cell>
        </row>
        <row r="125">
          <cell r="A125">
            <v>124</v>
          </cell>
          <cell r="B125" t="str">
            <v>101 532 317 89</v>
          </cell>
          <cell r="C125" t="str">
            <v>ВИНОКУРОВА Алина Владимировна</v>
          </cell>
          <cell r="D125">
            <v>40163</v>
          </cell>
          <cell r="E125" t="str">
            <v>2 сп.р.</v>
          </cell>
          <cell r="F125" t="str">
            <v>Тульская область</v>
          </cell>
        </row>
        <row r="126">
          <cell r="A126">
            <v>125</v>
          </cell>
          <cell r="B126" t="str">
            <v>101 425 312 75</v>
          </cell>
          <cell r="C126" t="str">
            <v>ЛИНЦОВА Ева Сергеевна</v>
          </cell>
          <cell r="D126">
            <v>40175</v>
          </cell>
          <cell r="E126" t="str">
            <v>КМС</v>
          </cell>
          <cell r="F126" t="str">
            <v>Тульская область</v>
          </cell>
        </row>
        <row r="127">
          <cell r="A127">
            <v>126</v>
          </cell>
          <cell r="B127" t="str">
            <v xml:space="preserve"> 101 425 981 65</v>
          </cell>
          <cell r="C127" t="str">
            <v>ЧЕРНОВА Екатерина Алексеевна</v>
          </cell>
          <cell r="D127">
            <v>40253</v>
          </cell>
          <cell r="E127" t="str">
            <v>КМС</v>
          </cell>
          <cell r="F127" t="str">
            <v>Тульская область</v>
          </cell>
        </row>
        <row r="128">
          <cell r="A128">
            <v>127</v>
          </cell>
          <cell r="B128" t="str">
            <v>дог №52636</v>
          </cell>
          <cell r="C128" t="str">
            <v>КОНЬКОВА Ксения Сергеевна</v>
          </cell>
          <cell r="D128">
            <v>40420</v>
          </cell>
          <cell r="E128" t="str">
            <v>3 сп.р.</v>
          </cell>
          <cell r="F128" t="str">
            <v>Тульская область</v>
          </cell>
        </row>
        <row r="129">
          <cell r="A129">
            <v>128</v>
          </cell>
          <cell r="B129" t="str">
            <v>101 425 310 73</v>
          </cell>
          <cell r="C129" t="str">
            <v>ГОРЕЛОВА Валерия Сергеевна</v>
          </cell>
          <cell r="D129">
            <v>40447</v>
          </cell>
          <cell r="E129" t="str">
            <v>КМС</v>
          </cell>
          <cell r="F129" t="str">
            <v>Тульская область</v>
          </cell>
        </row>
        <row r="130">
          <cell r="A130">
            <v>129</v>
          </cell>
          <cell r="C130" t="str">
            <v>КОНОВАЛОВА Полина Сергеевна</v>
          </cell>
          <cell r="D130">
            <v>40875</v>
          </cell>
          <cell r="E130" t="str">
            <v>2 сп.р.</v>
          </cell>
          <cell r="F130" t="str">
            <v>Тульская область</v>
          </cell>
        </row>
        <row r="131">
          <cell r="A131">
            <v>130</v>
          </cell>
          <cell r="C131" t="str">
            <v>БАДАЕВА Милана Дмитриевна</v>
          </cell>
          <cell r="D131">
            <v>40886</v>
          </cell>
          <cell r="E131" t="str">
            <v>2 сп.р.</v>
          </cell>
          <cell r="F131" t="str">
            <v>Тульская область</v>
          </cell>
        </row>
        <row r="132">
          <cell r="A132">
            <v>131</v>
          </cell>
          <cell r="B132" t="str">
            <v>101 641 286 30</v>
          </cell>
          <cell r="C132" t="str">
            <v>КОРНИЕНКО София Сергеевна</v>
          </cell>
          <cell r="D132">
            <v>40918</v>
          </cell>
          <cell r="E132" t="str">
            <v>2 сп.р.</v>
          </cell>
          <cell r="F132" t="str">
            <v>Тульская область</v>
          </cell>
        </row>
        <row r="133">
          <cell r="A133">
            <v>132</v>
          </cell>
          <cell r="B133" t="str">
            <v>101 616 639 21</v>
          </cell>
          <cell r="C133" t="str">
            <v>КУДРЯВЦЕВА Софья Федоровна</v>
          </cell>
          <cell r="D133">
            <v>41096</v>
          </cell>
          <cell r="E133" t="str">
            <v>2 сп.р.</v>
          </cell>
          <cell r="F133" t="str">
            <v>Тульская область</v>
          </cell>
        </row>
        <row r="134">
          <cell r="A134">
            <v>133</v>
          </cell>
          <cell r="C134" t="str">
            <v>РЕПИК Полина Сергеевна</v>
          </cell>
          <cell r="D134">
            <v>41122</v>
          </cell>
          <cell r="E134" t="str">
            <v>2 сп.р.</v>
          </cell>
          <cell r="F134" t="str">
            <v>Тульская область</v>
          </cell>
        </row>
        <row r="135">
          <cell r="A135">
            <v>134</v>
          </cell>
          <cell r="B135" t="str">
            <v>101 372 706 43</v>
          </cell>
          <cell r="C135" t="str">
            <v>АЛЕКСЕЕВА Васса Георгиевна</v>
          </cell>
          <cell r="D135">
            <v>39897</v>
          </cell>
          <cell r="E135" t="str">
            <v>КМС</v>
          </cell>
          <cell r="F135" t="str">
            <v>Москва</v>
          </cell>
        </row>
        <row r="136">
          <cell r="A136">
            <v>135</v>
          </cell>
          <cell r="B136" t="str">
            <v>101 369 257 86</v>
          </cell>
          <cell r="C136" t="str">
            <v>БИРЮКОВА Элина Станиславовна</v>
          </cell>
          <cell r="D136">
            <v>40372</v>
          </cell>
          <cell r="E136" t="str">
            <v>2 сп.р.</v>
          </cell>
          <cell r="F136" t="str">
            <v>Москва</v>
          </cell>
        </row>
        <row r="137">
          <cell r="A137">
            <v>136</v>
          </cell>
          <cell r="B137" t="str">
            <v>101 301 288 17</v>
          </cell>
          <cell r="C137" t="str">
            <v>АЛЯКРИНСКАЯ София Максимовна</v>
          </cell>
          <cell r="D137">
            <v>40101</v>
          </cell>
          <cell r="E137" t="str">
            <v>КМС</v>
          </cell>
          <cell r="F137" t="str">
            <v>Москва</v>
          </cell>
        </row>
        <row r="138">
          <cell r="A138">
            <v>137</v>
          </cell>
          <cell r="B138" t="str">
            <v>101 450 856 11</v>
          </cell>
          <cell r="C138" t="str">
            <v>АНДРЮШИНА Маргарита Руслановна</v>
          </cell>
          <cell r="D138">
            <v>40472</v>
          </cell>
          <cell r="E138" t="str">
            <v>1 сп.р.</v>
          </cell>
          <cell r="F138" t="str">
            <v>Москва</v>
          </cell>
        </row>
        <row r="139">
          <cell r="A139">
            <v>138</v>
          </cell>
          <cell r="B139" t="str">
            <v>101 483 159 13</v>
          </cell>
          <cell r="C139" t="str">
            <v>АРКИЛОВИЧ Устинья Алексеевна</v>
          </cell>
          <cell r="D139">
            <v>40014</v>
          </cell>
          <cell r="E139" t="str">
            <v>2 сп.р.</v>
          </cell>
          <cell r="F139" t="str">
            <v>Москва</v>
          </cell>
        </row>
        <row r="140">
          <cell r="A140">
            <v>139</v>
          </cell>
          <cell r="B140" t="str">
            <v>101 451 332 02</v>
          </cell>
          <cell r="C140" t="str">
            <v>ИГНАТЬЕВА Анастасия Сергеевна</v>
          </cell>
          <cell r="D140">
            <v>40264</v>
          </cell>
          <cell r="E140" t="str">
            <v>1 сп.р.</v>
          </cell>
          <cell r="F140" t="str">
            <v>Москва</v>
          </cell>
        </row>
        <row r="141">
          <cell r="A141">
            <v>140</v>
          </cell>
          <cell r="B141" t="str">
            <v>101 513 423 13</v>
          </cell>
          <cell r="C141" t="str">
            <v>КОЧНОВА Злата Андреевна</v>
          </cell>
          <cell r="D141">
            <v>40307</v>
          </cell>
          <cell r="E141" t="str">
            <v>3 сп.р.</v>
          </cell>
          <cell r="F141" t="str">
            <v>Москва</v>
          </cell>
        </row>
        <row r="142">
          <cell r="A142">
            <v>141</v>
          </cell>
          <cell r="B142" t="str">
            <v>101 459 877 11</v>
          </cell>
          <cell r="C142" t="str">
            <v>ЛЕПЕХА Диана Андреевна</v>
          </cell>
          <cell r="D142">
            <v>40417</v>
          </cell>
          <cell r="E142" t="str">
            <v>1 сп.р.</v>
          </cell>
          <cell r="F142" t="str">
            <v>Москва</v>
          </cell>
        </row>
        <row r="143">
          <cell r="A143">
            <v>142</v>
          </cell>
          <cell r="B143" t="str">
            <v>101 483 879 54</v>
          </cell>
          <cell r="C143" t="str">
            <v>МАРЫЧЕВА Алина Андреевна</v>
          </cell>
          <cell r="D143">
            <v>40074</v>
          </cell>
          <cell r="E143" t="str">
            <v>2 сп.р.</v>
          </cell>
          <cell r="F143" t="str">
            <v>Москва</v>
          </cell>
        </row>
        <row r="144">
          <cell r="A144">
            <v>143</v>
          </cell>
          <cell r="B144" t="str">
            <v>101 374 564 58</v>
          </cell>
          <cell r="C144" t="str">
            <v>РАССОХА Виктория Александровна</v>
          </cell>
          <cell r="D144">
            <v>40341</v>
          </cell>
          <cell r="E144" t="str">
            <v>2 сп.р.</v>
          </cell>
          <cell r="F144" t="str">
            <v>Москва</v>
          </cell>
        </row>
        <row r="145">
          <cell r="A145">
            <v>144</v>
          </cell>
          <cell r="B145" t="str">
            <v>101 450 851 06</v>
          </cell>
          <cell r="C145" t="str">
            <v>ТРЕГУБЕНКО Пелагия Павловна</v>
          </cell>
          <cell r="D145">
            <v>40318</v>
          </cell>
          <cell r="E145" t="str">
            <v>3 сп.р.</v>
          </cell>
          <cell r="F145" t="str">
            <v>Москва</v>
          </cell>
        </row>
        <row r="146">
          <cell r="A146">
            <v>145</v>
          </cell>
          <cell r="B146" t="str">
            <v>101 513 434 24</v>
          </cell>
          <cell r="C146" t="str">
            <v>ФИРСТОВА Полина Константиновна</v>
          </cell>
          <cell r="D146">
            <v>40213</v>
          </cell>
          <cell r="E146" t="str">
            <v>2 сп.р.</v>
          </cell>
          <cell r="F146" t="str">
            <v>Москва</v>
          </cell>
        </row>
        <row r="147">
          <cell r="A147">
            <v>146</v>
          </cell>
          <cell r="B147" t="str">
            <v>101 430 233 49</v>
          </cell>
          <cell r="C147" t="str">
            <v>МАЛИНИНА Ульяна Алексеевна</v>
          </cell>
          <cell r="D147">
            <v>40607</v>
          </cell>
          <cell r="E147" t="str">
            <v>2 сп.р.</v>
          </cell>
          <cell r="F147" t="str">
            <v>Москва</v>
          </cell>
        </row>
        <row r="148">
          <cell r="A148">
            <v>147</v>
          </cell>
          <cell r="B148" t="str">
            <v>101 516 024 92</v>
          </cell>
          <cell r="C148" t="str">
            <v>ГРИГОРЬЕВА Афина Дмитриевна</v>
          </cell>
          <cell r="D148">
            <v>40752</v>
          </cell>
          <cell r="E148" t="str">
            <v>1 сп.р.</v>
          </cell>
          <cell r="F148" t="str">
            <v>Москва</v>
          </cell>
        </row>
        <row r="149">
          <cell r="A149">
            <v>148</v>
          </cell>
          <cell r="B149" t="str">
            <v>101 533 162 61</v>
          </cell>
          <cell r="C149" t="str">
            <v>КАРАЧЕНКОВА Виктория Сергеевна</v>
          </cell>
          <cell r="D149">
            <v>40959</v>
          </cell>
          <cell r="E149" t="str">
            <v>3 сп.р.</v>
          </cell>
          <cell r="F149" t="str">
            <v>Москва</v>
          </cell>
        </row>
        <row r="150">
          <cell r="A150">
            <v>149</v>
          </cell>
          <cell r="B150" t="str">
            <v>101 493 434 06</v>
          </cell>
          <cell r="C150" t="str">
            <v>ОБЛЕЦОВА Владислава Павловна</v>
          </cell>
          <cell r="D150">
            <v>40742</v>
          </cell>
          <cell r="E150" t="str">
            <v>3 сп.р.</v>
          </cell>
          <cell r="F150" t="str">
            <v>Москва</v>
          </cell>
        </row>
        <row r="151">
          <cell r="A151">
            <v>150</v>
          </cell>
          <cell r="B151" t="str">
            <v>101 596 781 48</v>
          </cell>
          <cell r="C151" t="str">
            <v>ТОЛКУШИНА Мария Михайловна</v>
          </cell>
          <cell r="D151">
            <v>41371</v>
          </cell>
          <cell r="E151" t="str">
            <v>3 сп.р.</v>
          </cell>
          <cell r="F151" t="str">
            <v>Москва</v>
          </cell>
        </row>
        <row r="152">
          <cell r="A152">
            <v>151</v>
          </cell>
          <cell r="B152" t="str">
            <v>101 498 438 63</v>
          </cell>
          <cell r="C152" t="str">
            <v>ЕФРЕМОВА Карина Владимировна</v>
          </cell>
          <cell r="D152">
            <v>40297</v>
          </cell>
          <cell r="E152" t="str">
            <v>КМС</v>
          </cell>
          <cell r="F152" t="str">
            <v>Кемеровская область-Кузбасс</v>
          </cell>
        </row>
        <row r="153">
          <cell r="A153">
            <v>152</v>
          </cell>
          <cell r="B153" t="str">
            <v>101 425 072 29</v>
          </cell>
          <cell r="C153" t="str">
            <v xml:space="preserve">СУХАРЕВА Александра Александровна </v>
          </cell>
          <cell r="D153">
            <v>40249</v>
          </cell>
          <cell r="E153" t="str">
            <v>КМС</v>
          </cell>
          <cell r="F153" t="str">
            <v>Воронежская область</v>
          </cell>
        </row>
        <row r="154">
          <cell r="A154">
            <v>153</v>
          </cell>
          <cell r="B154" t="str">
            <v>101 403 161 40</v>
          </cell>
          <cell r="C154" t="str">
            <v xml:space="preserve">КУТЮРИНА Виктория Владимировна </v>
          </cell>
          <cell r="D154">
            <v>40244</v>
          </cell>
          <cell r="E154" t="str">
            <v>КМС</v>
          </cell>
          <cell r="F154" t="str">
            <v>Воронежская область</v>
          </cell>
        </row>
        <row r="155">
          <cell r="A155">
            <v>154</v>
          </cell>
          <cell r="B155" t="str">
            <v>101 446 177 85</v>
          </cell>
          <cell r="C155" t="str">
            <v xml:space="preserve">КОЗЛОВА Юлия Николаевна </v>
          </cell>
          <cell r="D155">
            <v>40399</v>
          </cell>
          <cell r="E155" t="str">
            <v>2 сп.р.</v>
          </cell>
          <cell r="F155" t="str">
            <v>Воронежская область</v>
          </cell>
        </row>
        <row r="156">
          <cell r="A156">
            <v>155</v>
          </cell>
          <cell r="B156" t="str">
            <v>101 422 180 47</v>
          </cell>
          <cell r="C156" t="str">
            <v xml:space="preserve">КУЗНЕЦОВА Виктория Сергеевна </v>
          </cell>
          <cell r="D156">
            <v>40035</v>
          </cell>
          <cell r="E156" t="str">
            <v>2 сп.р.</v>
          </cell>
          <cell r="F156" t="str">
            <v>Воронежская область</v>
          </cell>
        </row>
        <row r="157">
          <cell r="A157">
            <v>156</v>
          </cell>
          <cell r="B157" t="str">
            <v>101 614 709 31</v>
          </cell>
          <cell r="C157" t="str">
            <v xml:space="preserve">СЕНИК Александра Сергеевна </v>
          </cell>
          <cell r="D157">
            <v>40283</v>
          </cell>
          <cell r="E157" t="str">
            <v>2 сп.р.</v>
          </cell>
          <cell r="F157" t="str">
            <v>Воронежская область</v>
          </cell>
        </row>
        <row r="158">
          <cell r="A158">
            <v>157</v>
          </cell>
          <cell r="B158" t="str">
            <v>101 637 756 89</v>
          </cell>
          <cell r="C158" t="str">
            <v xml:space="preserve">АРАПОВА Елизавета Дмитриевна </v>
          </cell>
          <cell r="D158">
            <v>41150</v>
          </cell>
          <cell r="E158" t="str">
            <v>2 сп.р.</v>
          </cell>
          <cell r="F158" t="str">
            <v>Воронежская область</v>
          </cell>
        </row>
        <row r="159">
          <cell r="A159">
            <v>158</v>
          </cell>
          <cell r="B159" t="str">
            <v>101 374 566 60</v>
          </cell>
          <cell r="C159" t="str">
            <v xml:space="preserve">АСТАФУРОВА Полина Дмитриевна </v>
          </cell>
          <cell r="D159">
            <v>40115</v>
          </cell>
          <cell r="E159" t="str">
            <v>КМС</v>
          </cell>
          <cell r="F159" t="str">
            <v>Воронежская область</v>
          </cell>
        </row>
        <row r="160">
          <cell r="A160">
            <v>159</v>
          </cell>
          <cell r="B160" t="str">
            <v>101 548 793 75</v>
          </cell>
          <cell r="C160" t="str">
            <v xml:space="preserve">ХИЖКИНА Мария Владимировна       </v>
          </cell>
          <cell r="D160">
            <v>40775</v>
          </cell>
          <cell r="E160" t="str">
            <v>2 сп.р.</v>
          </cell>
          <cell r="F160" t="str">
            <v>Воронежская область</v>
          </cell>
        </row>
        <row r="161">
          <cell r="A161">
            <v>160</v>
          </cell>
          <cell r="B161" t="str">
            <v>101 482 372 02</v>
          </cell>
          <cell r="C161" t="str">
            <v>ЧЕРНЯВСКАЯ Елизавета Игоревна</v>
          </cell>
          <cell r="D161">
            <v>40348</v>
          </cell>
          <cell r="E161" t="str">
            <v>2 сп.р.</v>
          </cell>
          <cell r="F161" t="str">
            <v>Краснодарский край</v>
          </cell>
        </row>
        <row r="162">
          <cell r="A162">
            <v>161</v>
          </cell>
          <cell r="B162" t="str">
            <v>101 446 024 29</v>
          </cell>
          <cell r="C162" t="str">
            <v>ЛЫСКО Нина Глебовна</v>
          </cell>
          <cell r="D162">
            <v>39839</v>
          </cell>
          <cell r="E162" t="str">
            <v>1 сп.р.</v>
          </cell>
          <cell r="F162" t="str">
            <v>Краснодарский край</v>
          </cell>
        </row>
        <row r="163">
          <cell r="A163">
            <v>162</v>
          </cell>
          <cell r="B163" t="str">
            <v>101 473 565 22</v>
          </cell>
          <cell r="C163" t="str">
            <v>ШЕВЧЕНКО Ева Викторовна</v>
          </cell>
          <cell r="D163">
            <v>40394</v>
          </cell>
          <cell r="E163" t="str">
            <v>2 сп.р.</v>
          </cell>
          <cell r="F163" t="str">
            <v>Краснодарский край</v>
          </cell>
        </row>
        <row r="164">
          <cell r="A164">
            <v>163</v>
          </cell>
          <cell r="B164" t="str">
            <v>101 494 689 00</v>
          </cell>
          <cell r="C164" t="str">
            <v>АБАКУМОВА Светлана Александровна</v>
          </cell>
          <cell r="D164">
            <v>39866</v>
          </cell>
          <cell r="E164" t="str">
            <v>1 сп.р.</v>
          </cell>
          <cell r="F164" t="str">
            <v>Краснодарский край</v>
          </cell>
        </row>
        <row r="165">
          <cell r="A165">
            <v>164</v>
          </cell>
          <cell r="B165" t="str">
            <v>101 446 022 27</v>
          </cell>
          <cell r="C165" t="str">
            <v>САВЧЕНКО Елизавета Александровна</v>
          </cell>
          <cell r="D165">
            <v>39823</v>
          </cell>
          <cell r="E165" t="str">
            <v>1 сп.р.</v>
          </cell>
          <cell r="F165" t="str">
            <v>Краснодарский край</v>
          </cell>
        </row>
        <row r="166">
          <cell r="A166">
            <v>165</v>
          </cell>
          <cell r="B166" t="str">
            <v>101 553 506 35</v>
          </cell>
          <cell r="C166" t="str">
            <v>МОИСЕЕНКО Александра Романовна</v>
          </cell>
          <cell r="D166">
            <v>40532</v>
          </cell>
          <cell r="E166" t="str">
            <v>2 сп.р.</v>
          </cell>
          <cell r="F166" t="str">
            <v>Краснодарский край</v>
          </cell>
        </row>
        <row r="167">
          <cell r="A167">
            <v>166</v>
          </cell>
          <cell r="B167" t="str">
            <v>101 501 100 09</v>
          </cell>
          <cell r="C167" t="str">
            <v>ПЕРМЯКОВА Мария Владимировна</v>
          </cell>
          <cell r="D167">
            <v>40514</v>
          </cell>
          <cell r="E167" t="str">
            <v>2 сп.р.</v>
          </cell>
          <cell r="F167" t="str">
            <v>Краснодарский край</v>
          </cell>
        </row>
        <row r="168">
          <cell r="A168">
            <v>167</v>
          </cell>
          <cell r="B168" t="str">
            <v>101 587 575 57</v>
          </cell>
          <cell r="C168" t="str">
            <v>БИНЬКОВСКАЯ Виктория</v>
          </cell>
          <cell r="D168">
            <v>40899</v>
          </cell>
          <cell r="F168" t="str">
            <v>Краснодарский край</v>
          </cell>
        </row>
        <row r="169">
          <cell r="A169">
            <v>168</v>
          </cell>
          <cell r="B169" t="str">
            <v>101 587 137 07</v>
          </cell>
          <cell r="C169" t="str">
            <v>МЕЗЕНЦЕВА Олеся Демьяновна</v>
          </cell>
          <cell r="D169">
            <v>40980</v>
          </cell>
          <cell r="E169" t="str">
            <v>2 сп.р.</v>
          </cell>
          <cell r="F169" t="str">
            <v>Краснодарский край</v>
          </cell>
        </row>
        <row r="170">
          <cell r="A170">
            <v>169</v>
          </cell>
          <cell r="B170" t="str">
            <v>101 446 463 80</v>
          </cell>
          <cell r="C170" t="str">
            <v>АВДЕЕВА Мария Сергеевна</v>
          </cell>
          <cell r="D170">
            <v>40348</v>
          </cell>
          <cell r="E170" t="str">
            <v>КМС</v>
          </cell>
          <cell r="F170" t="str">
            <v>Санкт-Петербург</v>
          </cell>
        </row>
        <row r="171">
          <cell r="A171">
            <v>170</v>
          </cell>
          <cell r="B171" t="str">
            <v>101 326 796 14</v>
          </cell>
          <cell r="C171" t="str">
            <v>ШАЙКИНА Вероника Андреевна</v>
          </cell>
          <cell r="D171">
            <v>40357</v>
          </cell>
          <cell r="E171" t="str">
            <v>КМС</v>
          </cell>
          <cell r="F171" t="str">
            <v>Санкт-Петербург</v>
          </cell>
        </row>
        <row r="172">
          <cell r="A172">
            <v>171</v>
          </cell>
          <cell r="B172" t="str">
            <v>101 374 222 07</v>
          </cell>
          <cell r="C172" t="str">
            <v>БЕЛЯЕВА Мария Михайловна</v>
          </cell>
          <cell r="D172">
            <v>39866</v>
          </cell>
          <cell r="E172" t="str">
            <v>МС</v>
          </cell>
          <cell r="F172" t="str">
            <v>Санкт-Петербург</v>
          </cell>
        </row>
        <row r="173">
          <cell r="A173">
            <v>172</v>
          </cell>
          <cell r="B173" t="str">
            <v>101 405 081 20</v>
          </cell>
          <cell r="C173" t="str">
            <v>ВОЛОБУЕВА Валерия Владимировна</v>
          </cell>
          <cell r="D173">
            <v>40294</v>
          </cell>
          <cell r="E173" t="str">
            <v>КМС</v>
          </cell>
          <cell r="F173" t="str">
            <v>Санкт-Петербург</v>
          </cell>
        </row>
        <row r="174">
          <cell r="A174">
            <v>173</v>
          </cell>
          <cell r="B174" t="str">
            <v>101 446 473 90</v>
          </cell>
          <cell r="C174" t="str">
            <v>РУЛЁВА Анастасия Дмитриевна</v>
          </cell>
          <cell r="D174">
            <v>39954</v>
          </cell>
          <cell r="E174" t="str">
            <v>1 сп.р.</v>
          </cell>
          <cell r="F174" t="str">
            <v>Санкт-Петербург</v>
          </cell>
        </row>
        <row r="175">
          <cell r="A175">
            <v>174</v>
          </cell>
          <cell r="B175" t="str">
            <v>101 338 708 92</v>
          </cell>
          <cell r="C175" t="str">
            <v>РЕШЕТНИКОВА Вероника Алексеевна</v>
          </cell>
          <cell r="D175">
            <v>39912</v>
          </cell>
          <cell r="E175" t="str">
            <v>1 сп.р.</v>
          </cell>
          <cell r="F175" t="str">
            <v>Санкт-Петербург</v>
          </cell>
        </row>
        <row r="176">
          <cell r="A176">
            <v>175</v>
          </cell>
          <cell r="B176" t="str">
            <v>101 570 165 10</v>
          </cell>
          <cell r="C176" t="str">
            <v>ТЕСЛЕНКО Вероника Витальевна</v>
          </cell>
          <cell r="D176">
            <v>40682</v>
          </cell>
          <cell r="E176" t="str">
            <v>2 сп.р.</v>
          </cell>
          <cell r="F176" t="str">
            <v>Республика Крым</v>
          </cell>
        </row>
        <row r="177">
          <cell r="A177">
            <v>176</v>
          </cell>
          <cell r="B177" t="str">
            <v>101 638 029 71</v>
          </cell>
          <cell r="C177" t="str">
            <v>ХОВАНЦЕВА Мария Денисовна</v>
          </cell>
          <cell r="D177">
            <v>40948</v>
          </cell>
          <cell r="E177" t="str">
            <v>3 сп.р.</v>
          </cell>
          <cell r="F177" t="str">
            <v>Республика Крым</v>
          </cell>
        </row>
        <row r="178">
          <cell r="A178">
            <v>177</v>
          </cell>
          <cell r="B178" t="str">
            <v>101 533 706 23</v>
          </cell>
          <cell r="C178" t="str">
            <v>БЕЛЯЕВА Анастасия Андреевна</v>
          </cell>
          <cell r="D178">
            <v>40646</v>
          </cell>
          <cell r="E178" t="str">
            <v>2 сп.р.</v>
          </cell>
          <cell r="F178" t="str">
            <v>Московская область</v>
          </cell>
        </row>
        <row r="179">
          <cell r="A179">
            <v>178</v>
          </cell>
          <cell r="B179" t="str">
            <v>101 303 354 46</v>
          </cell>
          <cell r="C179" t="str">
            <v>БАРАБАНОВА Александра Сергеевна</v>
          </cell>
          <cell r="D179">
            <v>40388</v>
          </cell>
          <cell r="E179" t="str">
            <v>1 сп.р.</v>
          </cell>
          <cell r="F179" t="str">
            <v>Московская область</v>
          </cell>
        </row>
        <row r="180">
          <cell r="A180">
            <v>179</v>
          </cell>
          <cell r="B180" t="str">
            <v>101 513 438 28</v>
          </cell>
          <cell r="C180" t="str">
            <v>ПАНТЕЕВА Софья Александровна</v>
          </cell>
          <cell r="D180">
            <v>40714</v>
          </cell>
          <cell r="E180" t="str">
            <v>2 сп.р.</v>
          </cell>
          <cell r="F180" t="str">
            <v>Московская область</v>
          </cell>
        </row>
        <row r="181">
          <cell r="A181">
            <v>180</v>
          </cell>
          <cell r="B181" t="str">
            <v>101 501 114 23</v>
          </cell>
          <cell r="C181" t="str">
            <v>ТИМОХИНА Светлана Константиновна</v>
          </cell>
          <cell r="D181">
            <v>40735</v>
          </cell>
          <cell r="E181" t="str">
            <v>3 сп.р.</v>
          </cell>
          <cell r="F181" t="str">
            <v>Москва</v>
          </cell>
        </row>
        <row r="182">
          <cell r="A182">
            <v>181</v>
          </cell>
          <cell r="B182" t="str">
            <v>101 367 351 23</v>
          </cell>
          <cell r="C182" t="str">
            <v>ОСТАПЕНКО Марина Васильевна</v>
          </cell>
          <cell r="D182">
            <v>40069</v>
          </cell>
          <cell r="E182" t="str">
            <v>КМС</v>
          </cell>
          <cell r="F182" t="str">
            <v>Ростовская область</v>
          </cell>
        </row>
        <row r="207">
          <cell r="C207" t="str">
            <v xml:space="preserve">  </v>
          </cell>
        </row>
        <row r="208">
          <cell r="C208" t="str">
            <v xml:space="preserve">  </v>
          </cell>
        </row>
        <row r="209">
          <cell r="C209" t="str">
            <v xml:space="preserve">  </v>
          </cell>
        </row>
        <row r="210">
          <cell r="C210" t="str">
            <v xml:space="preserve">  </v>
          </cell>
        </row>
        <row r="211">
          <cell r="C211" t="str">
            <v xml:space="preserve">  </v>
          </cell>
        </row>
        <row r="212">
          <cell r="C212" t="str">
            <v xml:space="preserve">  </v>
          </cell>
        </row>
        <row r="213">
          <cell r="C213" t="str">
            <v xml:space="preserve">  </v>
          </cell>
        </row>
        <row r="214">
          <cell r="C214" t="str">
            <v xml:space="preserve">  </v>
          </cell>
        </row>
        <row r="215">
          <cell r="C215" t="str">
            <v xml:space="preserve">  </v>
          </cell>
        </row>
        <row r="216">
          <cell r="C216" t="str">
            <v xml:space="preserve">  </v>
          </cell>
        </row>
        <row r="217">
          <cell r="C217" t="str">
            <v xml:space="preserve">  </v>
          </cell>
        </row>
        <row r="218">
          <cell r="C218" t="str">
            <v xml:space="preserve">  </v>
          </cell>
        </row>
        <row r="219">
          <cell r="C219" t="str">
            <v xml:space="preserve">  </v>
          </cell>
        </row>
        <row r="220">
          <cell r="C220" t="str">
            <v xml:space="preserve">  </v>
          </cell>
        </row>
        <row r="221">
          <cell r="C221" t="str">
            <v xml:space="preserve">  </v>
          </cell>
        </row>
        <row r="222">
          <cell r="C222" t="str">
            <v xml:space="preserve">  </v>
          </cell>
        </row>
        <row r="223">
          <cell r="C223" t="str">
            <v xml:space="preserve">  </v>
          </cell>
        </row>
        <row r="224">
          <cell r="C224" t="str">
            <v xml:space="preserve">  </v>
          </cell>
        </row>
        <row r="225">
          <cell r="C225" t="str">
            <v xml:space="preserve">  </v>
          </cell>
        </row>
        <row r="226">
          <cell r="C226" t="str">
            <v xml:space="preserve">  </v>
          </cell>
        </row>
        <row r="227">
          <cell r="C227" t="str">
            <v xml:space="preserve">  </v>
          </cell>
        </row>
        <row r="228">
          <cell r="C228" t="str">
            <v xml:space="preserve">  </v>
          </cell>
        </row>
        <row r="229">
          <cell r="C229" t="str">
            <v xml:space="preserve">  </v>
          </cell>
        </row>
        <row r="230">
          <cell r="C230" t="str">
            <v xml:space="preserve">  </v>
          </cell>
        </row>
        <row r="231">
          <cell r="C231" t="str">
            <v xml:space="preserve">  </v>
          </cell>
        </row>
        <row r="232">
          <cell r="C232" t="str">
            <v xml:space="preserve">  </v>
          </cell>
        </row>
        <row r="233">
          <cell r="C233" t="str">
            <v xml:space="preserve">  </v>
          </cell>
        </row>
        <row r="234">
          <cell r="C234" t="str">
            <v xml:space="preserve">  </v>
          </cell>
        </row>
        <row r="235">
          <cell r="C235" t="str">
            <v xml:space="preserve">  </v>
          </cell>
        </row>
        <row r="236">
          <cell r="C236" t="str">
            <v xml:space="preserve">  </v>
          </cell>
        </row>
        <row r="237">
          <cell r="C237" t="str">
            <v xml:space="preserve">  </v>
          </cell>
        </row>
        <row r="238">
          <cell r="C238" t="str">
            <v xml:space="preserve">  </v>
          </cell>
        </row>
        <row r="239">
          <cell r="C239" t="str">
            <v xml:space="preserve">  </v>
          </cell>
        </row>
        <row r="240">
          <cell r="C240" t="str">
            <v xml:space="preserve">  </v>
          </cell>
        </row>
        <row r="241">
          <cell r="C241" t="str">
            <v xml:space="preserve">  </v>
          </cell>
        </row>
        <row r="242">
          <cell r="C242" t="str">
            <v xml:space="preserve">  </v>
          </cell>
        </row>
        <row r="243">
          <cell r="C243" t="str">
            <v xml:space="preserve">  </v>
          </cell>
        </row>
        <row r="244">
          <cell r="C244" t="str">
            <v xml:space="preserve">  </v>
          </cell>
        </row>
        <row r="245">
          <cell r="C245" t="str">
            <v xml:space="preserve">  </v>
          </cell>
        </row>
        <row r="246">
          <cell r="C246" t="str">
            <v xml:space="preserve">  </v>
          </cell>
        </row>
        <row r="247">
          <cell r="C247" t="str">
            <v xml:space="preserve">  </v>
          </cell>
        </row>
        <row r="248">
          <cell r="C248" t="str">
            <v xml:space="preserve">  </v>
          </cell>
        </row>
        <row r="249">
          <cell r="C249" t="str">
            <v xml:space="preserve">  </v>
          </cell>
        </row>
        <row r="250">
          <cell r="C250" t="str">
            <v xml:space="preserve">  </v>
          </cell>
        </row>
        <row r="251">
          <cell r="C251" t="str">
            <v xml:space="preserve">  </v>
          </cell>
        </row>
        <row r="252">
          <cell r="C252" t="str">
            <v xml:space="preserve">  </v>
          </cell>
        </row>
        <row r="253">
          <cell r="C253" t="str">
            <v xml:space="preserve">  </v>
          </cell>
        </row>
        <row r="254">
          <cell r="C254" t="str">
            <v xml:space="preserve">  </v>
          </cell>
        </row>
        <row r="255">
          <cell r="C255" t="str">
            <v xml:space="preserve">  </v>
          </cell>
        </row>
        <row r="256">
          <cell r="C256" t="str">
            <v xml:space="preserve">  </v>
          </cell>
        </row>
        <row r="257">
          <cell r="C257" t="str">
            <v xml:space="preserve">  </v>
          </cell>
        </row>
        <row r="258">
          <cell r="C258" t="str">
            <v xml:space="preserve">  </v>
          </cell>
        </row>
        <row r="259">
          <cell r="C259" t="str">
            <v xml:space="preserve">  </v>
          </cell>
        </row>
        <row r="260">
          <cell r="C260" t="str">
            <v xml:space="preserve">  </v>
          </cell>
        </row>
        <row r="261">
          <cell r="C261" t="str">
            <v xml:space="preserve">  </v>
          </cell>
        </row>
        <row r="262">
          <cell r="C262" t="str">
            <v xml:space="preserve">  </v>
          </cell>
        </row>
        <row r="263">
          <cell r="C263" t="str">
            <v xml:space="preserve">  </v>
          </cell>
        </row>
        <row r="264">
          <cell r="C264" t="str">
            <v xml:space="preserve">  </v>
          </cell>
        </row>
        <row r="265">
          <cell r="C265" t="str">
            <v xml:space="preserve">  </v>
          </cell>
        </row>
        <row r="266">
          <cell r="C266" t="str">
            <v xml:space="preserve">  </v>
          </cell>
        </row>
        <row r="267">
          <cell r="C267" t="str">
            <v xml:space="preserve">  </v>
          </cell>
        </row>
        <row r="268">
          <cell r="C268" t="str">
            <v xml:space="preserve">  </v>
          </cell>
        </row>
        <row r="269">
          <cell r="C269" t="str">
            <v xml:space="preserve">  </v>
          </cell>
        </row>
        <row r="270">
          <cell r="C270" t="str">
            <v xml:space="preserve">  </v>
          </cell>
        </row>
        <row r="271">
          <cell r="C271" t="str">
            <v xml:space="preserve">  </v>
          </cell>
        </row>
        <row r="272">
          <cell r="C272" t="str">
            <v xml:space="preserve">  </v>
          </cell>
        </row>
        <row r="273">
          <cell r="C273" t="str">
            <v xml:space="preserve">  </v>
          </cell>
        </row>
        <row r="274">
          <cell r="C274" t="str">
            <v xml:space="preserve">  </v>
          </cell>
        </row>
        <row r="275">
          <cell r="C275" t="str">
            <v xml:space="preserve">  </v>
          </cell>
        </row>
        <row r="276">
          <cell r="C276" t="str">
            <v xml:space="preserve">  </v>
          </cell>
        </row>
        <row r="277">
          <cell r="C277" t="str">
            <v xml:space="preserve">  </v>
          </cell>
        </row>
        <row r="278">
          <cell r="C278" t="str">
            <v xml:space="preserve">  </v>
          </cell>
        </row>
        <row r="279">
          <cell r="C279" t="str">
            <v xml:space="preserve">  </v>
          </cell>
        </row>
        <row r="280">
          <cell r="C280" t="str">
            <v xml:space="preserve">  </v>
          </cell>
        </row>
        <row r="281">
          <cell r="C281" t="str">
            <v xml:space="preserve">  </v>
          </cell>
        </row>
        <row r="282">
          <cell r="C282" t="str">
            <v xml:space="preserve">  </v>
          </cell>
        </row>
        <row r="283">
          <cell r="C283" t="str">
            <v xml:space="preserve">  </v>
          </cell>
        </row>
        <row r="284">
          <cell r="C284" t="str">
            <v xml:space="preserve">  </v>
          </cell>
        </row>
        <row r="285">
          <cell r="C285" t="str">
            <v xml:space="preserve">  </v>
          </cell>
        </row>
        <row r="286">
          <cell r="C286" t="str">
            <v xml:space="preserve">  </v>
          </cell>
        </row>
        <row r="287">
          <cell r="C287" t="str">
            <v xml:space="preserve">  </v>
          </cell>
        </row>
        <row r="288">
          <cell r="C288" t="str">
            <v xml:space="preserve">  </v>
          </cell>
        </row>
        <row r="289">
          <cell r="C289" t="str">
            <v xml:space="preserve">  </v>
          </cell>
        </row>
        <row r="290">
          <cell r="C290" t="str">
            <v xml:space="preserve">  </v>
          </cell>
        </row>
        <row r="291">
          <cell r="C291" t="str">
            <v xml:space="preserve">  </v>
          </cell>
        </row>
        <row r="292">
          <cell r="C292" t="str">
            <v xml:space="preserve">  </v>
          </cell>
        </row>
        <row r="293">
          <cell r="C293" t="str">
            <v xml:space="preserve">  </v>
          </cell>
        </row>
        <row r="294">
          <cell r="C294" t="str">
            <v xml:space="preserve">  </v>
          </cell>
        </row>
        <row r="295">
          <cell r="C295" t="str">
            <v xml:space="preserve">  </v>
          </cell>
        </row>
        <row r="296">
          <cell r="C296" t="str">
            <v xml:space="preserve">  </v>
          </cell>
        </row>
        <row r="297">
          <cell r="C297" t="str">
            <v xml:space="preserve">  </v>
          </cell>
        </row>
        <row r="298">
          <cell r="C298" t="str">
            <v xml:space="preserve">  </v>
          </cell>
        </row>
        <row r="299">
          <cell r="C299" t="str">
            <v xml:space="preserve">  </v>
          </cell>
        </row>
        <row r="300">
          <cell r="C300" t="str">
            <v xml:space="preserve">  </v>
          </cell>
        </row>
        <row r="301">
          <cell r="C301" t="str">
            <v xml:space="preserve">  </v>
          </cell>
        </row>
        <row r="302">
          <cell r="C302" t="str">
            <v xml:space="preserve">  </v>
          </cell>
        </row>
        <row r="303">
          <cell r="C303" t="str">
            <v xml:space="preserve">  </v>
          </cell>
        </row>
        <row r="304">
          <cell r="C304" t="str">
            <v xml:space="preserve">  </v>
          </cell>
        </row>
        <row r="305">
          <cell r="C305" t="str">
            <v xml:space="preserve">  </v>
          </cell>
        </row>
        <row r="306">
          <cell r="C306" t="str">
            <v xml:space="preserve">  </v>
          </cell>
        </row>
        <row r="307">
          <cell r="C307" t="str">
            <v xml:space="preserve">  </v>
          </cell>
        </row>
        <row r="308">
          <cell r="C308" t="str">
            <v xml:space="preserve">  </v>
          </cell>
        </row>
        <row r="309">
          <cell r="C309" t="str">
            <v xml:space="preserve">  </v>
          </cell>
        </row>
        <row r="310">
          <cell r="C310" t="str">
            <v xml:space="preserve">  </v>
          </cell>
        </row>
        <row r="311">
          <cell r="C311" t="str">
            <v xml:space="preserve">  </v>
          </cell>
        </row>
        <row r="312">
          <cell r="C312" t="str">
            <v xml:space="preserve">  </v>
          </cell>
        </row>
        <row r="313">
          <cell r="C313" t="str">
            <v xml:space="preserve">  </v>
          </cell>
        </row>
        <row r="314">
          <cell r="C314" t="str">
            <v xml:space="preserve">  </v>
          </cell>
        </row>
        <row r="315">
          <cell r="C315" t="str">
            <v xml:space="preserve">  </v>
          </cell>
        </row>
        <row r="316">
          <cell r="C316" t="str">
            <v xml:space="preserve">  </v>
          </cell>
        </row>
        <row r="317">
          <cell r="C317" t="str">
            <v xml:space="preserve">  </v>
          </cell>
        </row>
        <row r="318">
          <cell r="C318" t="str">
            <v xml:space="preserve">  </v>
          </cell>
        </row>
        <row r="319">
          <cell r="C319" t="str">
            <v xml:space="preserve">  </v>
          </cell>
        </row>
        <row r="320">
          <cell r="C320" t="str">
            <v xml:space="preserve">  </v>
          </cell>
        </row>
        <row r="321">
          <cell r="C321" t="str">
            <v xml:space="preserve">  </v>
          </cell>
        </row>
        <row r="322">
          <cell r="C322" t="str">
            <v xml:space="preserve">  </v>
          </cell>
        </row>
        <row r="323">
          <cell r="C323" t="str">
            <v xml:space="preserve">  </v>
          </cell>
        </row>
        <row r="324">
          <cell r="C324" t="str">
            <v xml:space="preserve">  </v>
          </cell>
        </row>
        <row r="325">
          <cell r="C325" t="str">
            <v xml:space="preserve">  </v>
          </cell>
        </row>
        <row r="326">
          <cell r="C326" t="str">
            <v xml:space="preserve">  </v>
          </cell>
        </row>
        <row r="327">
          <cell r="C327" t="str">
            <v xml:space="preserve">  </v>
          </cell>
        </row>
        <row r="328">
          <cell r="C328" t="str">
            <v xml:space="preserve">  </v>
          </cell>
        </row>
        <row r="329">
          <cell r="C329" t="str">
            <v xml:space="preserve">  </v>
          </cell>
        </row>
        <row r="330">
          <cell r="C330" t="str">
            <v xml:space="preserve">  </v>
          </cell>
        </row>
        <row r="331">
          <cell r="C331" t="str">
            <v xml:space="preserve">  </v>
          </cell>
        </row>
        <row r="332">
          <cell r="C332" t="str">
            <v xml:space="preserve">  </v>
          </cell>
        </row>
        <row r="333">
          <cell r="C333" t="str">
            <v xml:space="preserve">  </v>
          </cell>
        </row>
        <row r="334">
          <cell r="C334" t="str">
            <v xml:space="preserve">  </v>
          </cell>
        </row>
        <row r="335">
          <cell r="C335" t="str">
            <v xml:space="preserve">  </v>
          </cell>
        </row>
        <row r="336">
          <cell r="C336" t="str">
            <v xml:space="preserve">  </v>
          </cell>
        </row>
        <row r="337">
          <cell r="C337" t="str">
            <v xml:space="preserve">  </v>
          </cell>
        </row>
        <row r="338">
          <cell r="C338" t="str">
            <v xml:space="preserve">  </v>
          </cell>
        </row>
        <row r="339">
          <cell r="C339" t="str">
            <v xml:space="preserve">  </v>
          </cell>
        </row>
        <row r="340">
          <cell r="C340" t="str">
            <v xml:space="preserve">  </v>
          </cell>
        </row>
        <row r="341">
          <cell r="C341" t="str">
            <v xml:space="preserve">  </v>
          </cell>
        </row>
        <row r="342">
          <cell r="C342" t="str">
            <v xml:space="preserve">  </v>
          </cell>
        </row>
        <row r="343">
          <cell r="C343" t="str">
            <v xml:space="preserve">  </v>
          </cell>
        </row>
        <row r="344">
          <cell r="C344" t="str">
            <v xml:space="preserve">  </v>
          </cell>
        </row>
        <row r="345">
          <cell r="C345" t="str">
            <v xml:space="preserve">  </v>
          </cell>
        </row>
        <row r="346">
          <cell r="C346" t="str">
            <v xml:space="preserve">  </v>
          </cell>
        </row>
        <row r="347">
          <cell r="C347" t="str">
            <v xml:space="preserve">  </v>
          </cell>
        </row>
        <row r="348">
          <cell r="C348" t="str">
            <v xml:space="preserve">  </v>
          </cell>
        </row>
        <row r="349">
          <cell r="C349" t="str">
            <v xml:space="preserve">  </v>
          </cell>
        </row>
        <row r="350">
          <cell r="C350" t="str">
            <v xml:space="preserve">  </v>
          </cell>
        </row>
        <row r="351">
          <cell r="C351" t="str">
            <v xml:space="preserve">  </v>
          </cell>
        </row>
        <row r="352">
          <cell r="C352" t="str">
            <v xml:space="preserve">  </v>
          </cell>
        </row>
        <row r="353">
          <cell r="C353" t="str">
            <v xml:space="preserve">  </v>
          </cell>
        </row>
        <row r="354">
          <cell r="C354" t="str">
            <v xml:space="preserve">  </v>
          </cell>
        </row>
        <row r="355">
          <cell r="C355" t="str">
            <v xml:space="preserve">  </v>
          </cell>
        </row>
        <row r="356">
          <cell r="C356" t="str">
            <v xml:space="preserve">  </v>
          </cell>
        </row>
        <row r="357">
          <cell r="C357" t="str">
            <v xml:space="preserve">  </v>
          </cell>
        </row>
        <row r="358">
          <cell r="C358" t="str">
            <v xml:space="preserve">  </v>
          </cell>
        </row>
        <row r="359">
          <cell r="C359" t="str">
            <v xml:space="preserve">  </v>
          </cell>
        </row>
        <row r="360">
          <cell r="C360" t="str">
            <v xml:space="preserve">  </v>
          </cell>
        </row>
        <row r="361">
          <cell r="C361" t="str">
            <v xml:space="preserve">  </v>
          </cell>
        </row>
        <row r="571">
          <cell r="A571">
            <v>300</v>
          </cell>
          <cell r="B571">
            <v>45345</v>
          </cell>
          <cell r="D571">
            <v>1</v>
          </cell>
          <cell r="E571">
            <v>1</v>
          </cell>
          <cell r="F57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F100"/>
  <sheetViews>
    <sheetView tabSelected="1" view="pageBreakPreview" zoomScale="49" zoomScaleNormal="100" zoomScaleSheetLayoutView="49" workbookViewId="0">
      <selection activeCell="H12" sqref="H12"/>
    </sheetView>
  </sheetViews>
  <sheetFormatPr defaultRowHeight="14.4" x14ac:dyDescent="0.3"/>
  <cols>
    <col min="1" max="1" width="14.21875" customWidth="1"/>
    <col min="2" max="2" width="25.21875" customWidth="1"/>
    <col min="3" max="3" width="25.5546875" customWidth="1"/>
    <col min="4" max="4" width="61.109375" customWidth="1"/>
    <col min="5" max="5" width="26.5546875" customWidth="1"/>
    <col min="6" max="6" width="27.21875" customWidth="1"/>
    <col min="7" max="7" width="43.33203125" customWidth="1"/>
    <col min="8" max="10" width="6.77734375" customWidth="1"/>
    <col min="11" max="19" width="5.77734375" customWidth="1"/>
    <col min="20" max="27" width="5.77734375" hidden="1" customWidth="1"/>
    <col min="28" max="28" width="14.21875" customWidth="1"/>
    <col min="29" max="29" width="12.33203125" customWidth="1"/>
    <col min="30" max="30" width="12.5546875" customWidth="1"/>
    <col min="31" max="31" width="11.77734375" customWidth="1"/>
    <col min="32" max="32" width="15.77734375" customWidth="1"/>
    <col min="33" max="33" width="5.21875" customWidth="1"/>
  </cols>
  <sheetData>
    <row r="1" spans="1:32" ht="30" customHeigh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</row>
    <row r="2" spans="1:32" ht="30" customHeight="1" x14ac:dyDescent="0.3">
      <c r="A2" s="64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</row>
    <row r="3" spans="1:32" ht="30" customHeight="1" x14ac:dyDescent="0.3">
      <c r="A3" s="64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</row>
    <row r="4" spans="1:32" ht="30" customHeight="1" x14ac:dyDescent="0.3">
      <c r="A4" s="66" t="s">
        <v>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</row>
    <row r="5" spans="1:32" ht="18" x14ac:dyDescent="0.3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</row>
    <row r="6" spans="1:32" ht="25.8" x14ac:dyDescent="0.5">
      <c r="A6" s="60" t="s">
        <v>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</row>
    <row r="7" spans="1:32" ht="30" customHeight="1" x14ac:dyDescent="0.3">
      <c r="A7" s="68" t="s">
        <v>116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</row>
    <row r="8" spans="1:32" ht="12" customHeight="1" x14ac:dyDescent="0.3"/>
    <row r="9" spans="1:32" ht="19.8" customHeight="1" thickBot="1" x14ac:dyDescent="0.35">
      <c r="A9" s="72" t="s">
        <v>114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4"/>
    </row>
    <row r="10" spans="1:32" ht="26.55" customHeight="1" thickTop="1" thickBot="1" x14ac:dyDescent="0.35">
      <c r="A10" s="69" t="s">
        <v>6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1"/>
    </row>
    <row r="11" spans="1:32" ht="22.5" customHeight="1" thickTop="1" x14ac:dyDescent="0.5">
      <c r="A11" s="61" t="s">
        <v>5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3"/>
    </row>
    <row r="12" spans="1:32" ht="34.950000000000003" customHeight="1" thickBot="1" x14ac:dyDescent="0.35"/>
    <row r="13" spans="1:32" ht="18.600000000000001" thickTop="1" x14ac:dyDescent="0.35">
      <c r="A13" s="1" t="s">
        <v>115</v>
      </c>
      <c r="B13" s="2"/>
      <c r="C13" s="3"/>
      <c r="D13" s="4"/>
      <c r="E13" s="5"/>
      <c r="F13" s="5"/>
      <c r="G13" s="5"/>
      <c r="H13" s="6"/>
      <c r="I13" s="5"/>
      <c r="J13" s="5"/>
      <c r="K13" s="5"/>
      <c r="L13" s="75"/>
      <c r="M13" s="76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77" t="s">
        <v>7</v>
      </c>
      <c r="AC13" s="77"/>
      <c r="AD13" s="77"/>
      <c r="AE13" s="77"/>
      <c r="AF13" s="78"/>
    </row>
    <row r="14" spans="1:32" ht="18.600000000000001" thickBot="1" x14ac:dyDescent="0.4">
      <c r="A14" s="7" t="s">
        <v>8</v>
      </c>
      <c r="B14" s="8"/>
      <c r="C14" s="9"/>
      <c r="D14" s="9"/>
      <c r="E14" s="10"/>
      <c r="F14" s="10"/>
      <c r="G14" s="10"/>
      <c r="H14" s="11"/>
      <c r="I14" s="10"/>
      <c r="J14" s="10"/>
      <c r="K14" s="10"/>
      <c r="L14" s="82"/>
      <c r="M14" s="83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84" t="s">
        <v>9</v>
      </c>
      <c r="AC14" s="84"/>
      <c r="AD14" s="84"/>
      <c r="AE14" s="84"/>
      <c r="AF14" s="85"/>
    </row>
    <row r="15" spans="1:32" ht="18.600000000000001" thickTop="1" x14ac:dyDescent="0.35">
      <c r="A15" s="12"/>
      <c r="B15" s="13"/>
      <c r="C15" s="13"/>
      <c r="D15" s="13" t="s">
        <v>10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4"/>
    </row>
    <row r="16" spans="1:32" ht="15.6" x14ac:dyDescent="0.3">
      <c r="A16" s="86" t="s">
        <v>11</v>
      </c>
      <c r="B16" s="87"/>
      <c r="C16" s="87"/>
      <c r="D16" s="87"/>
      <c r="E16" s="87"/>
      <c r="F16" s="87"/>
      <c r="G16" s="88"/>
      <c r="H16" s="89" t="s">
        <v>12</v>
      </c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1"/>
    </row>
    <row r="17" spans="1:32" ht="18" x14ac:dyDescent="0.35">
      <c r="A17" s="15"/>
      <c r="B17" s="16"/>
      <c r="C17" s="17"/>
      <c r="D17" s="18"/>
      <c r="E17" s="18"/>
      <c r="F17" s="18"/>
      <c r="G17" s="18"/>
      <c r="H17" s="19" t="s">
        <v>13</v>
      </c>
      <c r="I17" s="20"/>
      <c r="J17" s="2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21" t="s">
        <v>14</v>
      </c>
    </row>
    <row r="18" spans="1:32" ht="18" x14ac:dyDescent="0.35">
      <c r="A18" s="15" t="s">
        <v>15</v>
      </c>
      <c r="B18" s="16"/>
      <c r="C18" s="17"/>
      <c r="D18" s="18"/>
      <c r="E18" s="18"/>
      <c r="F18" s="18"/>
      <c r="G18" s="22" t="s">
        <v>16</v>
      </c>
      <c r="H18" s="19"/>
      <c r="I18" s="20"/>
      <c r="J18" s="20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21" t="s">
        <v>17</v>
      </c>
    </row>
    <row r="19" spans="1:32" ht="18" x14ac:dyDescent="0.35">
      <c r="A19" s="15" t="s">
        <v>18</v>
      </c>
      <c r="B19" s="16"/>
      <c r="C19" s="17"/>
      <c r="D19" s="18"/>
      <c r="E19" s="18"/>
      <c r="F19" s="18"/>
      <c r="G19" s="22" t="s">
        <v>19</v>
      </c>
      <c r="H19" s="23" t="s">
        <v>20</v>
      </c>
      <c r="I19" s="20"/>
      <c r="J19" s="2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24">
        <v>60</v>
      </c>
    </row>
    <row r="20" spans="1:32" ht="18" x14ac:dyDescent="0.35">
      <c r="A20" s="15" t="s">
        <v>21</v>
      </c>
      <c r="B20" s="25"/>
      <c r="C20" s="26"/>
      <c r="D20" s="18"/>
      <c r="E20" s="18"/>
      <c r="F20" s="18"/>
      <c r="G20" s="22" t="s">
        <v>22</v>
      </c>
      <c r="H20" s="23" t="s">
        <v>23</v>
      </c>
      <c r="I20" s="20"/>
      <c r="J20" s="20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21" t="s">
        <v>24</v>
      </c>
    </row>
    <row r="21" spans="1:32" ht="22.8" x14ac:dyDescent="0.3">
      <c r="A21" s="92" t="s">
        <v>25</v>
      </c>
      <c r="B21" s="94" t="s">
        <v>26</v>
      </c>
      <c r="C21" s="94" t="s">
        <v>27</v>
      </c>
      <c r="D21" s="96" t="s">
        <v>28</v>
      </c>
      <c r="E21" s="96" t="s">
        <v>29</v>
      </c>
      <c r="F21" s="96" t="s">
        <v>30</v>
      </c>
      <c r="G21" s="100" t="s">
        <v>31</v>
      </c>
      <c r="H21" s="102" t="s">
        <v>32</v>
      </c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4" t="s">
        <v>33</v>
      </c>
      <c r="AC21" s="106" t="s">
        <v>34</v>
      </c>
      <c r="AD21" s="107"/>
      <c r="AE21" s="79" t="s">
        <v>35</v>
      </c>
      <c r="AF21" s="80"/>
    </row>
    <row r="22" spans="1:32" ht="24" customHeight="1" x14ac:dyDescent="0.3">
      <c r="A22" s="93"/>
      <c r="B22" s="95"/>
      <c r="C22" s="95"/>
      <c r="D22" s="97"/>
      <c r="E22" s="97"/>
      <c r="F22" s="97"/>
      <c r="G22" s="101"/>
      <c r="H22" s="27">
        <v>1</v>
      </c>
      <c r="I22" s="27">
        <v>2</v>
      </c>
      <c r="J22" s="27">
        <v>3</v>
      </c>
      <c r="K22" s="27">
        <v>4</v>
      </c>
      <c r="L22" s="27">
        <v>5</v>
      </c>
      <c r="M22" s="27">
        <v>6</v>
      </c>
      <c r="N22" s="27">
        <v>7</v>
      </c>
      <c r="O22" s="27">
        <v>8</v>
      </c>
      <c r="P22" s="27">
        <v>9</v>
      </c>
      <c r="Q22" s="27">
        <v>10</v>
      </c>
      <c r="R22" s="27">
        <v>11</v>
      </c>
      <c r="S22" s="27">
        <v>12</v>
      </c>
      <c r="T22" s="27">
        <v>13</v>
      </c>
      <c r="U22" s="27">
        <v>14</v>
      </c>
      <c r="V22" s="27">
        <v>15</v>
      </c>
      <c r="W22" s="27">
        <v>16</v>
      </c>
      <c r="X22" s="27">
        <v>17</v>
      </c>
      <c r="Y22" s="27">
        <v>18</v>
      </c>
      <c r="Z22" s="27">
        <v>19</v>
      </c>
      <c r="AA22" s="27">
        <v>20</v>
      </c>
      <c r="AB22" s="105"/>
      <c r="AC22" s="28" t="s">
        <v>36</v>
      </c>
      <c r="AD22" s="29" t="s">
        <v>37</v>
      </c>
      <c r="AE22" s="79"/>
      <c r="AF22" s="81"/>
    </row>
    <row r="23" spans="1:32" ht="30" customHeight="1" x14ac:dyDescent="0.3">
      <c r="A23" s="30">
        <v>1</v>
      </c>
      <c r="B23" s="31">
        <v>11</v>
      </c>
      <c r="C23" s="31" t="s">
        <v>49</v>
      </c>
      <c r="D23" s="32" t="s">
        <v>50</v>
      </c>
      <c r="E23" s="32">
        <v>39988</v>
      </c>
      <c r="F23" s="31" t="s">
        <v>51</v>
      </c>
      <c r="G23" s="31" t="s">
        <v>52</v>
      </c>
      <c r="H23" s="31">
        <v>5</v>
      </c>
      <c r="I23" s="31">
        <v>5</v>
      </c>
      <c r="J23" s="31">
        <v>2</v>
      </c>
      <c r="K23" s="31"/>
      <c r="L23" s="31">
        <v>3</v>
      </c>
      <c r="M23" s="31"/>
      <c r="N23" s="31">
        <v>2</v>
      </c>
      <c r="O23" s="31">
        <v>5</v>
      </c>
      <c r="P23" s="31">
        <v>3</v>
      </c>
      <c r="Q23" s="31"/>
      <c r="R23" s="31">
        <v>5</v>
      </c>
      <c r="S23" s="31">
        <v>10</v>
      </c>
      <c r="T23" s="31"/>
      <c r="U23" s="31"/>
      <c r="V23" s="31"/>
      <c r="W23" s="31"/>
      <c r="X23" s="31"/>
      <c r="Y23" s="31"/>
      <c r="Z23" s="31"/>
      <c r="AA23" s="31"/>
      <c r="AB23" s="33">
        <v>1</v>
      </c>
      <c r="AC23" s="34"/>
      <c r="AD23" s="34"/>
      <c r="AE23" s="35">
        <v>40</v>
      </c>
      <c r="AF23" s="36"/>
    </row>
    <row r="24" spans="1:32" ht="30" customHeight="1" x14ac:dyDescent="0.3">
      <c r="A24" s="30">
        <v>2</v>
      </c>
      <c r="B24" s="31">
        <v>52</v>
      </c>
      <c r="C24" s="31" t="s">
        <v>53</v>
      </c>
      <c r="D24" s="32" t="s">
        <v>54</v>
      </c>
      <c r="E24" s="32">
        <v>40113</v>
      </c>
      <c r="F24" s="31" t="s">
        <v>55</v>
      </c>
      <c r="G24" s="31" t="s">
        <v>56</v>
      </c>
      <c r="H24" s="31">
        <v>3</v>
      </c>
      <c r="I24" s="31">
        <v>2</v>
      </c>
      <c r="J24" s="31"/>
      <c r="K24" s="31">
        <v>5</v>
      </c>
      <c r="L24" s="31">
        <v>5</v>
      </c>
      <c r="M24" s="31">
        <v>3</v>
      </c>
      <c r="N24" s="31">
        <v>5</v>
      </c>
      <c r="O24" s="31"/>
      <c r="P24" s="31">
        <v>2</v>
      </c>
      <c r="Q24" s="31"/>
      <c r="R24" s="31">
        <v>1</v>
      </c>
      <c r="S24" s="31">
        <v>6</v>
      </c>
      <c r="T24" s="31"/>
      <c r="U24" s="31"/>
      <c r="V24" s="31"/>
      <c r="W24" s="31"/>
      <c r="X24" s="31"/>
      <c r="Y24" s="31"/>
      <c r="Z24" s="31"/>
      <c r="AA24" s="31"/>
      <c r="AB24" s="33">
        <v>2</v>
      </c>
      <c r="AC24" s="34"/>
      <c r="AD24" s="34"/>
      <c r="AE24" s="35">
        <v>32</v>
      </c>
      <c r="AF24" s="36"/>
    </row>
    <row r="25" spans="1:32" ht="30" customHeight="1" x14ac:dyDescent="0.3">
      <c r="A25" s="30">
        <v>3</v>
      </c>
      <c r="B25" s="31">
        <v>54</v>
      </c>
      <c r="C25" s="31" t="s">
        <v>57</v>
      </c>
      <c r="D25" s="32" t="s">
        <v>58</v>
      </c>
      <c r="E25" s="32">
        <v>39878</v>
      </c>
      <c r="F25" s="31" t="s">
        <v>55</v>
      </c>
      <c r="G25" s="31" t="s">
        <v>56</v>
      </c>
      <c r="H25" s="31">
        <v>2</v>
      </c>
      <c r="I25" s="31"/>
      <c r="J25" s="31">
        <v>5</v>
      </c>
      <c r="K25" s="31"/>
      <c r="L25" s="31"/>
      <c r="M25" s="31"/>
      <c r="N25" s="31"/>
      <c r="O25" s="31">
        <v>3</v>
      </c>
      <c r="P25" s="31"/>
      <c r="Q25" s="31">
        <v>3</v>
      </c>
      <c r="R25" s="31"/>
      <c r="S25" s="31">
        <v>4</v>
      </c>
      <c r="T25" s="31"/>
      <c r="U25" s="31"/>
      <c r="V25" s="31"/>
      <c r="W25" s="31"/>
      <c r="X25" s="31"/>
      <c r="Y25" s="31"/>
      <c r="Z25" s="31"/>
      <c r="AA25" s="31"/>
      <c r="AB25" s="33">
        <v>3</v>
      </c>
      <c r="AC25" s="34"/>
      <c r="AD25" s="34"/>
      <c r="AE25" s="35">
        <v>17</v>
      </c>
      <c r="AF25" s="36"/>
    </row>
    <row r="26" spans="1:32" ht="30" customHeight="1" x14ac:dyDescent="0.3">
      <c r="A26" s="30">
        <v>4</v>
      </c>
      <c r="B26" s="31">
        <v>27</v>
      </c>
      <c r="C26" s="31" t="s">
        <v>59</v>
      </c>
      <c r="D26" s="32" t="s">
        <v>60</v>
      </c>
      <c r="E26" s="32">
        <v>40557</v>
      </c>
      <c r="F26" s="31" t="s">
        <v>61</v>
      </c>
      <c r="G26" s="31" t="s">
        <v>52</v>
      </c>
      <c r="H26" s="31"/>
      <c r="I26" s="31">
        <v>1</v>
      </c>
      <c r="J26" s="31"/>
      <c r="K26" s="31"/>
      <c r="L26" s="31"/>
      <c r="M26" s="31">
        <v>5</v>
      </c>
      <c r="N26" s="31"/>
      <c r="O26" s="31"/>
      <c r="P26" s="31"/>
      <c r="Q26" s="31"/>
      <c r="R26" s="31">
        <v>3</v>
      </c>
      <c r="S26" s="31">
        <v>2</v>
      </c>
      <c r="T26" s="31"/>
      <c r="U26" s="31"/>
      <c r="V26" s="31"/>
      <c r="W26" s="31"/>
      <c r="X26" s="31"/>
      <c r="Y26" s="31"/>
      <c r="Z26" s="31"/>
      <c r="AA26" s="31"/>
      <c r="AB26" s="33">
        <v>4</v>
      </c>
      <c r="AC26" s="34"/>
      <c r="AD26" s="34"/>
      <c r="AE26" s="35">
        <v>11</v>
      </c>
      <c r="AF26" s="36"/>
    </row>
    <row r="27" spans="1:32" ht="30" customHeight="1" x14ac:dyDescent="0.3">
      <c r="A27" s="30">
        <v>5</v>
      </c>
      <c r="B27" s="31">
        <v>1</v>
      </c>
      <c r="C27" s="31" t="s">
        <v>62</v>
      </c>
      <c r="D27" s="32" t="s">
        <v>63</v>
      </c>
      <c r="E27" s="32">
        <v>39875</v>
      </c>
      <c r="F27" s="31" t="s">
        <v>55</v>
      </c>
      <c r="G27" s="31" t="s">
        <v>64</v>
      </c>
      <c r="H27" s="31"/>
      <c r="I27" s="31"/>
      <c r="J27" s="31">
        <v>1</v>
      </c>
      <c r="K27" s="31"/>
      <c r="L27" s="31"/>
      <c r="M27" s="31"/>
      <c r="N27" s="31"/>
      <c r="O27" s="31"/>
      <c r="P27" s="31"/>
      <c r="Q27" s="31">
        <v>5</v>
      </c>
      <c r="R27" s="31">
        <v>2</v>
      </c>
      <c r="S27" s="31"/>
      <c r="T27" s="31"/>
      <c r="U27" s="31"/>
      <c r="V27" s="31"/>
      <c r="W27" s="31"/>
      <c r="X27" s="31"/>
      <c r="Y27" s="31"/>
      <c r="Z27" s="31"/>
      <c r="AA27" s="31"/>
      <c r="AB27" s="33">
        <v>19</v>
      </c>
      <c r="AC27" s="34"/>
      <c r="AD27" s="34"/>
      <c r="AE27" s="35">
        <v>8</v>
      </c>
      <c r="AF27" s="36"/>
    </row>
    <row r="28" spans="1:32" ht="30" customHeight="1" x14ac:dyDescent="0.3">
      <c r="A28" s="30">
        <v>6</v>
      </c>
      <c r="B28" s="31">
        <v>104</v>
      </c>
      <c r="C28" s="31" t="s">
        <v>65</v>
      </c>
      <c r="D28" s="32" t="s">
        <v>66</v>
      </c>
      <c r="E28" s="32">
        <v>39822</v>
      </c>
      <c r="F28" s="31" t="s">
        <v>55</v>
      </c>
      <c r="G28" s="31" t="s">
        <v>67</v>
      </c>
      <c r="H28" s="31"/>
      <c r="I28" s="31"/>
      <c r="J28" s="31"/>
      <c r="K28" s="31"/>
      <c r="L28" s="31"/>
      <c r="M28" s="31">
        <v>2</v>
      </c>
      <c r="N28" s="31"/>
      <c r="O28" s="31"/>
      <c r="P28" s="31">
        <v>5</v>
      </c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3">
        <v>7</v>
      </c>
      <c r="AC28" s="34"/>
      <c r="AD28" s="34"/>
      <c r="AE28" s="35">
        <v>7</v>
      </c>
      <c r="AF28" s="36"/>
    </row>
    <row r="29" spans="1:32" ht="30" customHeight="1" x14ac:dyDescent="0.3">
      <c r="A29" s="30">
        <v>7</v>
      </c>
      <c r="B29" s="31">
        <v>60</v>
      </c>
      <c r="C29" s="31" t="s">
        <v>68</v>
      </c>
      <c r="D29" s="32" t="s">
        <v>69</v>
      </c>
      <c r="E29" s="32">
        <v>40270</v>
      </c>
      <c r="F29" s="31" t="s">
        <v>51</v>
      </c>
      <c r="G29" s="31" t="s">
        <v>56</v>
      </c>
      <c r="H29" s="31"/>
      <c r="I29" s="31"/>
      <c r="J29" s="31"/>
      <c r="K29" s="31">
        <v>3</v>
      </c>
      <c r="L29" s="31">
        <v>1</v>
      </c>
      <c r="M29" s="31"/>
      <c r="N29" s="31">
        <v>1</v>
      </c>
      <c r="O29" s="31"/>
      <c r="P29" s="31">
        <v>1</v>
      </c>
      <c r="Q29" s="31">
        <v>1</v>
      </c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3">
        <v>9</v>
      </c>
      <c r="AC29" s="34"/>
      <c r="AD29" s="34"/>
      <c r="AE29" s="35">
        <v>7</v>
      </c>
      <c r="AF29" s="36"/>
    </row>
    <row r="30" spans="1:32" ht="30" customHeight="1" x14ac:dyDescent="0.3">
      <c r="A30" s="30">
        <v>8</v>
      </c>
      <c r="B30" s="31">
        <v>56</v>
      </c>
      <c r="C30" s="31" t="s">
        <v>70</v>
      </c>
      <c r="D30" s="32" t="s">
        <v>71</v>
      </c>
      <c r="E30" s="32">
        <v>40297</v>
      </c>
      <c r="F30" s="31" t="s">
        <v>51</v>
      </c>
      <c r="G30" s="31" t="s">
        <v>56</v>
      </c>
      <c r="H30" s="31"/>
      <c r="I30" s="31"/>
      <c r="J30" s="31"/>
      <c r="K30" s="31"/>
      <c r="L30" s="31"/>
      <c r="M30" s="31"/>
      <c r="N30" s="31">
        <v>3</v>
      </c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3">
        <v>8</v>
      </c>
      <c r="AC30" s="34"/>
      <c r="AD30" s="34"/>
      <c r="AE30" s="35">
        <v>3</v>
      </c>
      <c r="AF30" s="36"/>
    </row>
    <row r="31" spans="1:32" ht="30" customHeight="1" x14ac:dyDescent="0.3">
      <c r="A31" s="30">
        <v>9</v>
      </c>
      <c r="B31" s="31">
        <v>2</v>
      </c>
      <c r="C31" s="31" t="s">
        <v>72</v>
      </c>
      <c r="D31" s="32" t="s">
        <v>73</v>
      </c>
      <c r="E31" s="32">
        <v>40286</v>
      </c>
      <c r="F31" s="31" t="s">
        <v>55</v>
      </c>
      <c r="G31" s="31" t="s">
        <v>56</v>
      </c>
      <c r="H31" s="31"/>
      <c r="I31" s="31"/>
      <c r="J31" s="31"/>
      <c r="K31" s="31">
        <v>1</v>
      </c>
      <c r="L31" s="31"/>
      <c r="M31" s="31"/>
      <c r="N31" s="31"/>
      <c r="O31" s="31">
        <v>1</v>
      </c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3">
        <v>5</v>
      </c>
      <c r="AC31" s="34"/>
      <c r="AD31" s="34"/>
      <c r="AE31" s="35">
        <v>2</v>
      </c>
      <c r="AF31" s="36"/>
    </row>
    <row r="32" spans="1:32" ht="30" customHeight="1" x14ac:dyDescent="0.3">
      <c r="A32" s="30">
        <v>10</v>
      </c>
      <c r="B32" s="31">
        <v>108</v>
      </c>
      <c r="C32" s="31" t="s">
        <v>74</v>
      </c>
      <c r="D32" s="32" t="s">
        <v>75</v>
      </c>
      <c r="E32" s="32">
        <v>39869</v>
      </c>
      <c r="F32" s="31" t="s">
        <v>51</v>
      </c>
      <c r="G32" s="31" t="s">
        <v>76</v>
      </c>
      <c r="H32" s="31"/>
      <c r="I32" s="31"/>
      <c r="J32" s="31"/>
      <c r="K32" s="31"/>
      <c r="L32" s="31"/>
      <c r="M32" s="31"/>
      <c r="N32" s="31"/>
      <c r="O32" s="31"/>
      <c r="P32" s="31"/>
      <c r="Q32" s="31">
        <v>2</v>
      </c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3">
        <v>6</v>
      </c>
      <c r="AC32" s="34"/>
      <c r="AD32" s="34"/>
      <c r="AE32" s="35">
        <v>2</v>
      </c>
      <c r="AF32" s="36"/>
    </row>
    <row r="33" spans="1:32" ht="30" customHeight="1" x14ac:dyDescent="0.3">
      <c r="A33" s="30">
        <v>11</v>
      </c>
      <c r="B33" s="31">
        <v>103</v>
      </c>
      <c r="C33" s="31" t="s">
        <v>77</v>
      </c>
      <c r="D33" s="32" t="s">
        <v>78</v>
      </c>
      <c r="E33" s="32">
        <v>39918</v>
      </c>
      <c r="F33" s="31" t="s">
        <v>55</v>
      </c>
      <c r="G33" s="31" t="s">
        <v>67</v>
      </c>
      <c r="H33" s="31"/>
      <c r="I33" s="31"/>
      <c r="J33" s="31"/>
      <c r="K33" s="31">
        <v>2</v>
      </c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3">
        <v>17</v>
      </c>
      <c r="AC33" s="34"/>
      <c r="AD33" s="34"/>
      <c r="AE33" s="35">
        <v>2</v>
      </c>
      <c r="AF33" s="36"/>
    </row>
    <row r="34" spans="1:32" ht="30" customHeight="1" x14ac:dyDescent="0.3">
      <c r="A34" s="30">
        <v>12</v>
      </c>
      <c r="B34" s="31">
        <v>67</v>
      </c>
      <c r="C34" s="31" t="s">
        <v>79</v>
      </c>
      <c r="D34" s="32" t="s">
        <v>80</v>
      </c>
      <c r="E34" s="32">
        <v>39858</v>
      </c>
      <c r="F34" s="31" t="s">
        <v>55</v>
      </c>
      <c r="G34" s="31" t="s">
        <v>56</v>
      </c>
      <c r="H34" s="31"/>
      <c r="I34" s="31"/>
      <c r="J34" s="31"/>
      <c r="K34" s="31"/>
      <c r="L34" s="31"/>
      <c r="M34" s="31">
        <v>1</v>
      </c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3">
        <v>18</v>
      </c>
      <c r="AC34" s="34"/>
      <c r="AD34" s="34"/>
      <c r="AE34" s="35">
        <v>1</v>
      </c>
      <c r="AF34" s="36"/>
    </row>
    <row r="35" spans="1:32" ht="23.4" x14ac:dyDescent="0.3">
      <c r="A35" s="30">
        <v>13</v>
      </c>
      <c r="B35" s="31">
        <v>69</v>
      </c>
      <c r="C35" s="31" t="s">
        <v>81</v>
      </c>
      <c r="D35" s="32" t="s">
        <v>82</v>
      </c>
      <c r="E35" s="32">
        <v>39814</v>
      </c>
      <c r="F35" s="31" t="s">
        <v>55</v>
      </c>
      <c r="G35" s="31" t="s">
        <v>56</v>
      </c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3">
        <v>10</v>
      </c>
      <c r="AC35" s="34"/>
      <c r="AD35" s="34"/>
      <c r="AE35" s="35">
        <v>0</v>
      </c>
      <c r="AF35" s="36"/>
    </row>
    <row r="36" spans="1:32" ht="30" customHeight="1" x14ac:dyDescent="0.3">
      <c r="A36" s="30">
        <v>14</v>
      </c>
      <c r="B36" s="31">
        <v>105</v>
      </c>
      <c r="C36" s="31" t="s">
        <v>83</v>
      </c>
      <c r="D36" s="32" t="s">
        <v>84</v>
      </c>
      <c r="E36" s="32">
        <v>40498</v>
      </c>
      <c r="F36" s="31" t="s">
        <v>61</v>
      </c>
      <c r="G36" s="31" t="s">
        <v>67</v>
      </c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3">
        <v>11</v>
      </c>
      <c r="AC36" s="34"/>
      <c r="AD36" s="34"/>
      <c r="AE36" s="35">
        <v>0</v>
      </c>
      <c r="AF36" s="36"/>
    </row>
    <row r="37" spans="1:32" ht="30" customHeight="1" x14ac:dyDescent="0.3">
      <c r="A37" s="30">
        <v>15</v>
      </c>
      <c r="B37" s="31">
        <v>107</v>
      </c>
      <c r="C37" s="31" t="s">
        <v>85</v>
      </c>
      <c r="D37" s="32" t="s">
        <v>86</v>
      </c>
      <c r="E37" s="32">
        <v>40381</v>
      </c>
      <c r="F37" s="31" t="s">
        <v>51</v>
      </c>
      <c r="G37" s="31" t="s">
        <v>76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3">
        <v>12</v>
      </c>
      <c r="AC37" s="34"/>
      <c r="AD37" s="34"/>
      <c r="AE37" s="35">
        <v>0</v>
      </c>
      <c r="AF37" s="36"/>
    </row>
    <row r="38" spans="1:32" ht="30" customHeight="1" x14ac:dyDescent="0.3">
      <c r="A38" s="30">
        <v>16</v>
      </c>
      <c r="B38" s="31">
        <v>70</v>
      </c>
      <c r="C38" s="31" t="s">
        <v>87</v>
      </c>
      <c r="D38" s="32" t="s">
        <v>88</v>
      </c>
      <c r="E38" s="32">
        <v>40479</v>
      </c>
      <c r="F38" s="31" t="s">
        <v>51</v>
      </c>
      <c r="G38" s="31" t="s">
        <v>56</v>
      </c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3">
        <v>13</v>
      </c>
      <c r="AC38" s="34"/>
      <c r="AD38" s="34"/>
      <c r="AE38" s="35">
        <v>0</v>
      </c>
      <c r="AF38" s="36"/>
    </row>
    <row r="39" spans="1:32" ht="30" customHeight="1" x14ac:dyDescent="0.3">
      <c r="A39" s="30">
        <v>17</v>
      </c>
      <c r="B39" s="31">
        <v>106</v>
      </c>
      <c r="C39" s="31" t="s">
        <v>89</v>
      </c>
      <c r="D39" s="32" t="s">
        <v>90</v>
      </c>
      <c r="E39" s="32">
        <v>40291</v>
      </c>
      <c r="F39" s="31" t="s">
        <v>61</v>
      </c>
      <c r="G39" s="31" t="s">
        <v>76</v>
      </c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3">
        <v>14</v>
      </c>
      <c r="AC39" s="34"/>
      <c r="AD39" s="34"/>
      <c r="AE39" s="35">
        <v>0</v>
      </c>
      <c r="AF39" s="36"/>
    </row>
    <row r="40" spans="1:32" ht="30" customHeight="1" x14ac:dyDescent="0.3">
      <c r="A40" s="30">
        <v>18</v>
      </c>
      <c r="B40" s="31">
        <v>9</v>
      </c>
      <c r="C40" s="31" t="s">
        <v>91</v>
      </c>
      <c r="D40" s="32" t="s">
        <v>92</v>
      </c>
      <c r="E40" s="32">
        <v>39974</v>
      </c>
      <c r="F40" s="31" t="s">
        <v>51</v>
      </c>
      <c r="G40" s="31" t="s">
        <v>52</v>
      </c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3">
        <v>15</v>
      </c>
      <c r="AC40" s="34"/>
      <c r="AD40" s="34"/>
      <c r="AE40" s="35">
        <v>0</v>
      </c>
      <c r="AF40" s="36"/>
    </row>
    <row r="41" spans="1:32" ht="30" customHeight="1" x14ac:dyDescent="0.3">
      <c r="A41" s="30">
        <v>19</v>
      </c>
      <c r="B41" s="31">
        <v>26</v>
      </c>
      <c r="C41" s="31" t="s">
        <v>93</v>
      </c>
      <c r="D41" s="32" t="s">
        <v>94</v>
      </c>
      <c r="E41" s="32">
        <v>40531</v>
      </c>
      <c r="F41" s="31" t="s">
        <v>61</v>
      </c>
      <c r="G41" s="31" t="s">
        <v>52</v>
      </c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3">
        <v>16</v>
      </c>
      <c r="AC41" s="34"/>
      <c r="AD41" s="34"/>
      <c r="AE41" s="35">
        <v>0</v>
      </c>
      <c r="AF41" s="36"/>
    </row>
    <row r="42" spans="1:32" ht="30" customHeight="1" x14ac:dyDescent="0.3">
      <c r="A42" s="30">
        <v>20</v>
      </c>
      <c r="B42" s="31">
        <v>58</v>
      </c>
      <c r="C42" s="31" t="s">
        <v>95</v>
      </c>
      <c r="D42" s="32" t="s">
        <v>96</v>
      </c>
      <c r="E42" s="32">
        <v>40514</v>
      </c>
      <c r="F42" s="31" t="s">
        <v>55</v>
      </c>
      <c r="G42" s="31" t="s">
        <v>56</v>
      </c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3">
        <v>21</v>
      </c>
      <c r="AC42" s="34"/>
      <c r="AD42" s="34"/>
      <c r="AE42" s="35">
        <v>0</v>
      </c>
      <c r="AF42" s="36"/>
    </row>
    <row r="43" spans="1:32" ht="30" customHeight="1" x14ac:dyDescent="0.3">
      <c r="A43" s="30">
        <v>21</v>
      </c>
      <c r="B43" s="31">
        <v>102</v>
      </c>
      <c r="C43" s="31" t="s">
        <v>97</v>
      </c>
      <c r="D43" s="32" t="s">
        <v>98</v>
      </c>
      <c r="E43" s="32">
        <v>40024</v>
      </c>
      <c r="F43" s="31" t="s">
        <v>55</v>
      </c>
      <c r="G43" s="31" t="s">
        <v>67</v>
      </c>
      <c r="H43" s="31">
        <v>1</v>
      </c>
      <c r="I43" s="31">
        <v>3</v>
      </c>
      <c r="J43" s="31"/>
      <c r="K43" s="31"/>
      <c r="L43" s="31">
        <v>2</v>
      </c>
      <c r="M43" s="31"/>
      <c r="N43" s="31"/>
      <c r="O43" s="31">
        <v>2</v>
      </c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3">
        <v>20</v>
      </c>
      <c r="AC43" s="34"/>
      <c r="AD43" s="34">
        <v>20</v>
      </c>
      <c r="AE43" s="35">
        <v>-12</v>
      </c>
      <c r="AF43" s="36"/>
    </row>
    <row r="44" spans="1:32" ht="30" customHeight="1" x14ac:dyDescent="0.3">
      <c r="A44" s="30">
        <v>22</v>
      </c>
      <c r="B44" s="31">
        <v>8</v>
      </c>
      <c r="C44" s="31" t="s">
        <v>99</v>
      </c>
      <c r="D44" s="32" t="s">
        <v>100</v>
      </c>
      <c r="E44" s="32">
        <v>40412</v>
      </c>
      <c r="F44" s="31" t="s">
        <v>61</v>
      </c>
      <c r="G44" s="31" t="s">
        <v>52</v>
      </c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3">
        <v>22</v>
      </c>
      <c r="AC44" s="34"/>
      <c r="AD44" s="34">
        <v>20</v>
      </c>
      <c r="AE44" s="35">
        <v>-20</v>
      </c>
      <c r="AF44" s="36"/>
    </row>
    <row r="45" spans="1:32" ht="30" customHeight="1" x14ac:dyDescent="0.3">
      <c r="A45" s="30" t="s">
        <v>38</v>
      </c>
      <c r="B45" s="31">
        <v>88</v>
      </c>
      <c r="C45" s="31" t="s">
        <v>101</v>
      </c>
      <c r="D45" s="32" t="s">
        <v>102</v>
      </c>
      <c r="E45" s="32">
        <v>40480</v>
      </c>
      <c r="F45" s="31" t="s">
        <v>55</v>
      </c>
      <c r="G45" s="31" t="s">
        <v>103</v>
      </c>
      <c r="H45" s="31"/>
      <c r="I45" s="31"/>
      <c r="J45" s="31">
        <v>3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3"/>
      <c r="AC45" s="34"/>
      <c r="AD45" s="34">
        <v>20</v>
      </c>
      <c r="AE45" s="35">
        <v>-17</v>
      </c>
      <c r="AF45" s="36"/>
    </row>
    <row r="46" spans="1:32" ht="30" customHeight="1" x14ac:dyDescent="0.3">
      <c r="A46" s="30" t="s">
        <v>38</v>
      </c>
      <c r="B46" s="31">
        <v>22</v>
      </c>
      <c r="C46" s="31" t="s">
        <v>104</v>
      </c>
      <c r="D46" s="32" t="s">
        <v>105</v>
      </c>
      <c r="E46" s="32">
        <v>40351</v>
      </c>
      <c r="F46" s="31" t="s">
        <v>106</v>
      </c>
      <c r="G46" s="31" t="s">
        <v>52</v>
      </c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3"/>
      <c r="AC46" s="34"/>
      <c r="AD46" s="34">
        <v>20</v>
      </c>
      <c r="AE46" s="35">
        <v>-20</v>
      </c>
      <c r="AF46" s="36"/>
    </row>
    <row r="47" spans="1:32" ht="30" customHeight="1" x14ac:dyDescent="0.3">
      <c r="A47" s="30" t="s">
        <v>38</v>
      </c>
      <c r="B47" s="31">
        <v>109</v>
      </c>
      <c r="C47" s="31" t="s">
        <v>107</v>
      </c>
      <c r="D47" s="32" t="s">
        <v>108</v>
      </c>
      <c r="E47" s="32">
        <v>40627</v>
      </c>
      <c r="F47" s="31" t="s">
        <v>106</v>
      </c>
      <c r="G47" s="31" t="s">
        <v>76</v>
      </c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3"/>
      <c r="AC47" s="34"/>
      <c r="AD47" s="34">
        <v>20</v>
      </c>
      <c r="AE47" s="35">
        <v>-20</v>
      </c>
      <c r="AF47" s="36"/>
    </row>
    <row r="48" spans="1:32" ht="30" customHeight="1" x14ac:dyDescent="0.3">
      <c r="A48" s="30" t="s">
        <v>38</v>
      </c>
      <c r="B48" s="31">
        <v>92</v>
      </c>
      <c r="C48" s="31" t="s">
        <v>109</v>
      </c>
      <c r="D48" s="32" t="s">
        <v>110</v>
      </c>
      <c r="E48" s="32">
        <v>40351</v>
      </c>
      <c r="F48" s="31" t="s">
        <v>106</v>
      </c>
      <c r="G48" s="31" t="s">
        <v>111</v>
      </c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3"/>
      <c r="AC48" s="34"/>
      <c r="AD48" s="34">
        <v>20</v>
      </c>
      <c r="AE48" s="35">
        <v>-20</v>
      </c>
      <c r="AF48" s="36"/>
    </row>
    <row r="49" spans="1:32" ht="30" customHeight="1" x14ac:dyDescent="0.3">
      <c r="A49" s="30" t="s">
        <v>39</v>
      </c>
      <c r="B49" s="31">
        <v>23</v>
      </c>
      <c r="C49" s="31" t="s">
        <v>112</v>
      </c>
      <c r="D49" s="32" t="s">
        <v>113</v>
      </c>
      <c r="E49" s="32">
        <v>40415</v>
      </c>
      <c r="F49" s="31" t="s">
        <v>106</v>
      </c>
      <c r="G49" s="31" t="s">
        <v>52</v>
      </c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3"/>
      <c r="AC49" s="34"/>
      <c r="AD49" s="34"/>
      <c r="AE49" s="35">
        <v>0</v>
      </c>
      <c r="AF49" s="36"/>
    </row>
    <row r="50" spans="1:32" ht="26.1" hidden="1" customHeight="1" x14ac:dyDescent="0.3">
      <c r="A50" s="37"/>
      <c r="B50" s="38"/>
      <c r="C50" s="39" t="e">
        <f>VLOOKUP(B50,[1]Список!$A$1:$F$571,2,0)</f>
        <v>#N/A</v>
      </c>
      <c r="D50" s="40" t="e">
        <f>VLOOKUP(B50,[1]Список!$A$1:$F$571,3,0)</f>
        <v>#N/A</v>
      </c>
      <c r="E50" s="40" t="e">
        <f>VLOOKUP(B50,[1]Список!$A$1:$F$571,4,0)</f>
        <v>#N/A</v>
      </c>
      <c r="F50" s="39" t="e">
        <f>VLOOKUP(B50,[1]Список!$A$1:$F$571,5,0)</f>
        <v>#N/A</v>
      </c>
      <c r="G50" s="39" t="e">
        <f>VLOOKUP(B50,[1]Список!$A$1:$F$571,6,0)</f>
        <v>#N/A</v>
      </c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2"/>
      <c r="AC50" s="41"/>
      <c r="AD50" s="41"/>
      <c r="AE50" s="41">
        <f>H50+I50+J50+K50+L50+M50+N50+O50+P50+Q50+W50+X50+Y50+AA50+AC50-AD50+AH56+Z50+R50+S50+T50+U50+V50</f>
        <v>0</v>
      </c>
      <c r="AF50" s="43"/>
    </row>
    <row r="51" spans="1:32" ht="26.1" hidden="1" customHeight="1" x14ac:dyDescent="0.3">
      <c r="A51" s="37"/>
      <c r="B51" s="38"/>
      <c r="C51" s="39" t="e">
        <f>VLOOKUP(B51,[1]Список!$A$1:$F$571,2,0)</f>
        <v>#N/A</v>
      </c>
      <c r="D51" s="40" t="e">
        <f>VLOOKUP(B51,[1]Список!$A$1:$F$571,3,0)</f>
        <v>#N/A</v>
      </c>
      <c r="E51" s="40" t="e">
        <f>VLOOKUP(B51,[1]Список!$A$1:$F$571,4,0)</f>
        <v>#N/A</v>
      </c>
      <c r="F51" s="39" t="e">
        <f>VLOOKUP(B51,[1]Список!$A$1:$F$571,5,0)</f>
        <v>#N/A</v>
      </c>
      <c r="G51" s="39" t="e">
        <f>VLOOKUP(B51,[1]Список!$A$1:$F$571,6,0)</f>
        <v>#N/A</v>
      </c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2"/>
      <c r="AC51" s="41"/>
      <c r="AD51" s="41"/>
      <c r="AE51" s="41">
        <f>H51+I51+J51+K51+L51+M51+N51+O51+P51+Q51+W51+X51+Y51+AA51+AC51-AD51+AH57+Z51+R51+S51+T51+U51+V51</f>
        <v>0</v>
      </c>
      <c r="AF51" s="43"/>
    </row>
    <row r="52" spans="1:32" ht="26.1" hidden="1" customHeight="1" x14ac:dyDescent="0.3">
      <c r="A52" s="37"/>
      <c r="B52" s="38"/>
      <c r="C52" s="39" t="e">
        <f>VLOOKUP(B52,[1]Список!$A$1:$F$571,2,0)</f>
        <v>#N/A</v>
      </c>
      <c r="D52" s="40" t="e">
        <f>VLOOKUP(B52,[1]Список!$A$1:$F$571,3,0)</f>
        <v>#N/A</v>
      </c>
      <c r="E52" s="40" t="e">
        <f>VLOOKUP(B52,[1]Список!$A$1:$F$571,4,0)</f>
        <v>#N/A</v>
      </c>
      <c r="F52" s="39" t="e">
        <f>VLOOKUP(B52,[1]Список!$A$1:$F$571,5,0)</f>
        <v>#N/A</v>
      </c>
      <c r="G52" s="39" t="e">
        <f>VLOOKUP(B52,[1]Список!$A$1:$F$571,6,0)</f>
        <v>#N/A</v>
      </c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2"/>
      <c r="AC52" s="41"/>
      <c r="AD52" s="41"/>
      <c r="AE52" s="41">
        <f>H52+I52+J52+K52+L52+M52+N52+O52+P52+Q52+W52+X52+Y52+AA52+AC52-AD52+AH58+Z52+R52+S52+T52+U52+V52</f>
        <v>0</v>
      </c>
      <c r="AF52" s="43"/>
    </row>
    <row r="53" spans="1:32" ht="26.1" hidden="1" customHeight="1" x14ac:dyDescent="0.3">
      <c r="A53" s="37"/>
      <c r="B53" s="38"/>
      <c r="C53" s="39" t="e">
        <f>VLOOKUP(B53,[1]Список!$A$1:$F$571,2,0)</f>
        <v>#N/A</v>
      </c>
      <c r="D53" s="40" t="e">
        <f>VLOOKUP(B53,[1]Список!$A$1:$F$571,3,0)</f>
        <v>#N/A</v>
      </c>
      <c r="E53" s="40" t="e">
        <f>VLOOKUP(B53,[1]Список!$A$1:$F$571,4,0)</f>
        <v>#N/A</v>
      </c>
      <c r="F53" s="39" t="e">
        <f>VLOOKUP(B53,[1]Список!$A$1:$F$571,5,0)</f>
        <v>#N/A</v>
      </c>
      <c r="G53" s="39" t="e">
        <f>VLOOKUP(B53,[1]Список!$A$1:$F$571,6,0)</f>
        <v>#N/A</v>
      </c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2"/>
      <c r="AC53" s="41"/>
      <c r="AD53" s="41"/>
      <c r="AE53" s="41">
        <f t="shared" ref="AE53:AE71" si="0">H53+I53+J53+K53+L53+M53+N53+O53+P53+Q53+W53+X53+Y53+AA53+AC53-AD53+AH88+Z53+R53+S53+T53+U53+V53</f>
        <v>0</v>
      </c>
      <c r="AF53" s="43"/>
    </row>
    <row r="54" spans="1:32" ht="26.1" hidden="1" customHeight="1" x14ac:dyDescent="0.3">
      <c r="A54" s="37"/>
      <c r="B54" s="38"/>
      <c r="C54" s="39" t="e">
        <f>VLOOKUP(B54,[1]Список!$A$1:$F$571,2,0)</f>
        <v>#N/A</v>
      </c>
      <c r="D54" s="40" t="e">
        <f>VLOOKUP(B54,[1]Список!$A$1:$F$571,3,0)</f>
        <v>#N/A</v>
      </c>
      <c r="E54" s="40" t="e">
        <f>VLOOKUP(B54,[1]Список!$A$1:$F$571,4,0)</f>
        <v>#N/A</v>
      </c>
      <c r="F54" s="39" t="e">
        <f>VLOOKUP(B54,[1]Список!$A$1:$F$571,5,0)</f>
        <v>#N/A</v>
      </c>
      <c r="G54" s="39" t="e">
        <f>VLOOKUP(B54,[1]Список!$A$1:$F$571,6,0)</f>
        <v>#N/A</v>
      </c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2"/>
      <c r="AC54" s="41"/>
      <c r="AD54" s="41"/>
      <c r="AE54" s="41">
        <f t="shared" si="0"/>
        <v>0</v>
      </c>
      <c r="AF54" s="43"/>
    </row>
    <row r="55" spans="1:32" ht="26.1" hidden="1" customHeight="1" x14ac:dyDescent="0.3">
      <c r="A55" s="37"/>
      <c r="B55" s="38"/>
      <c r="C55" s="39" t="e">
        <f>VLOOKUP(B55,[1]Список!$A$1:$F$571,2,0)</f>
        <v>#N/A</v>
      </c>
      <c r="D55" s="40" t="e">
        <f>VLOOKUP(B55,[1]Список!$A$1:$F$571,3,0)</f>
        <v>#N/A</v>
      </c>
      <c r="E55" s="40" t="e">
        <f>VLOOKUP(B55,[1]Список!$A$1:$F$571,4,0)</f>
        <v>#N/A</v>
      </c>
      <c r="F55" s="39" t="e">
        <f>VLOOKUP(B55,[1]Список!$A$1:$F$571,5,0)</f>
        <v>#N/A</v>
      </c>
      <c r="G55" s="39" t="e">
        <f>VLOOKUP(B55,[1]Список!$A$1:$F$571,6,0)</f>
        <v>#N/A</v>
      </c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2"/>
      <c r="AC55" s="41"/>
      <c r="AD55" s="41"/>
      <c r="AE55" s="41">
        <f t="shared" si="0"/>
        <v>0</v>
      </c>
      <c r="AF55" s="43"/>
    </row>
    <row r="56" spans="1:32" ht="26.1" hidden="1" customHeight="1" x14ac:dyDescent="0.3">
      <c r="A56" s="37"/>
      <c r="B56" s="38"/>
      <c r="C56" s="39" t="e">
        <f>VLOOKUP(B56,[1]Список!$A$1:$F$571,2,0)</f>
        <v>#N/A</v>
      </c>
      <c r="D56" s="40" t="e">
        <f>VLOOKUP(B56,[1]Список!$A$1:$F$571,3,0)</f>
        <v>#N/A</v>
      </c>
      <c r="E56" s="40" t="e">
        <f>VLOOKUP(B56,[1]Список!$A$1:$F$571,4,0)</f>
        <v>#N/A</v>
      </c>
      <c r="F56" s="39" t="e">
        <f>VLOOKUP(B56,[1]Список!$A$1:$F$571,5,0)</f>
        <v>#N/A</v>
      </c>
      <c r="G56" s="39" t="e">
        <f>VLOOKUP(B56,[1]Список!$A$1:$F$571,6,0)</f>
        <v>#N/A</v>
      </c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2"/>
      <c r="AC56" s="41"/>
      <c r="AD56" s="41"/>
      <c r="AE56" s="41">
        <f t="shared" si="0"/>
        <v>0</v>
      </c>
      <c r="AF56" s="43"/>
    </row>
    <row r="57" spans="1:32" ht="26.1" hidden="1" customHeight="1" x14ac:dyDescent="0.3">
      <c r="A57" s="37"/>
      <c r="B57" s="38"/>
      <c r="C57" s="39" t="e">
        <f>VLOOKUP(B57,[1]Список!$A$1:$F$571,2,0)</f>
        <v>#N/A</v>
      </c>
      <c r="D57" s="40" t="e">
        <f>VLOOKUP(B57,[1]Список!$A$1:$F$571,3,0)</f>
        <v>#N/A</v>
      </c>
      <c r="E57" s="40" t="e">
        <f>VLOOKUP(B57,[1]Список!$A$1:$F$571,4,0)</f>
        <v>#N/A</v>
      </c>
      <c r="F57" s="39" t="e">
        <f>VLOOKUP(B57,[1]Список!$A$1:$F$571,5,0)</f>
        <v>#N/A</v>
      </c>
      <c r="G57" s="39" t="e">
        <f>VLOOKUP(B57,[1]Список!$A$1:$F$571,6,0)</f>
        <v>#N/A</v>
      </c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2"/>
      <c r="AC57" s="41"/>
      <c r="AD57" s="41"/>
      <c r="AE57" s="41">
        <f t="shared" si="0"/>
        <v>0</v>
      </c>
      <c r="AF57" s="43"/>
    </row>
    <row r="58" spans="1:32" ht="26.1" hidden="1" customHeight="1" x14ac:dyDescent="0.3">
      <c r="A58" s="37"/>
      <c r="B58" s="38"/>
      <c r="C58" s="39" t="e">
        <f>VLOOKUP(B58,[1]Список!$A$1:$F$571,2,0)</f>
        <v>#N/A</v>
      </c>
      <c r="D58" s="40" t="e">
        <f>VLOOKUP(B58,[1]Список!$A$1:$F$571,3,0)</f>
        <v>#N/A</v>
      </c>
      <c r="E58" s="40" t="e">
        <f>VLOOKUP(B58,[1]Список!$A$1:$F$571,4,0)</f>
        <v>#N/A</v>
      </c>
      <c r="F58" s="39" t="e">
        <f>VLOOKUP(B58,[1]Список!$A$1:$F$571,5,0)</f>
        <v>#N/A</v>
      </c>
      <c r="G58" s="39" t="e">
        <f>VLOOKUP(B58,[1]Список!$A$1:$F$571,6,0)</f>
        <v>#N/A</v>
      </c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2"/>
      <c r="AC58" s="41"/>
      <c r="AD58" s="41"/>
      <c r="AE58" s="41">
        <f t="shared" si="0"/>
        <v>0</v>
      </c>
      <c r="AF58" s="43"/>
    </row>
    <row r="59" spans="1:32" ht="26.1" hidden="1" customHeight="1" x14ac:dyDescent="0.3">
      <c r="A59" s="37"/>
      <c r="B59" s="38"/>
      <c r="C59" s="39" t="e">
        <f>VLOOKUP(B59,[1]Список!$A$1:$F$571,2,0)</f>
        <v>#N/A</v>
      </c>
      <c r="D59" s="40" t="e">
        <f>VLOOKUP(B59,[1]Список!$A$1:$F$571,3,0)</f>
        <v>#N/A</v>
      </c>
      <c r="E59" s="40" t="e">
        <f>VLOOKUP(B59,[1]Список!$A$1:$F$571,4,0)</f>
        <v>#N/A</v>
      </c>
      <c r="F59" s="39" t="e">
        <f>VLOOKUP(B59,[1]Список!$A$1:$F$571,5,0)</f>
        <v>#N/A</v>
      </c>
      <c r="G59" s="39" t="e">
        <f>VLOOKUP(B59,[1]Список!$A$1:$F$571,6,0)</f>
        <v>#N/A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2"/>
      <c r="AC59" s="41"/>
      <c r="AD59" s="41"/>
      <c r="AE59" s="41">
        <f t="shared" si="0"/>
        <v>0</v>
      </c>
      <c r="AF59" s="43"/>
    </row>
    <row r="60" spans="1:32" ht="26.1" hidden="1" customHeight="1" x14ac:dyDescent="0.3">
      <c r="A60" s="37"/>
      <c r="B60" s="38"/>
      <c r="C60" s="39" t="e">
        <f>VLOOKUP(B60,[1]Список!$A$1:$F$571,2,0)</f>
        <v>#N/A</v>
      </c>
      <c r="D60" s="40" t="e">
        <f>VLOOKUP(B60,[1]Список!$A$1:$F$571,3,0)</f>
        <v>#N/A</v>
      </c>
      <c r="E60" s="40" t="e">
        <f>VLOOKUP(B60,[1]Список!$A$1:$F$571,4,0)</f>
        <v>#N/A</v>
      </c>
      <c r="F60" s="39" t="e">
        <f>VLOOKUP(B60,[1]Список!$A$1:$F$571,5,0)</f>
        <v>#N/A</v>
      </c>
      <c r="G60" s="39" t="e">
        <f>VLOOKUP(B60,[1]Список!$A$1:$F$571,6,0)</f>
        <v>#N/A</v>
      </c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2"/>
      <c r="AC60" s="41"/>
      <c r="AD60" s="41"/>
      <c r="AE60" s="41">
        <f t="shared" si="0"/>
        <v>0</v>
      </c>
      <c r="AF60" s="43"/>
    </row>
    <row r="61" spans="1:32" ht="26.1" hidden="1" customHeight="1" x14ac:dyDescent="0.3">
      <c r="A61" s="37"/>
      <c r="B61" s="38"/>
      <c r="C61" s="39" t="e">
        <f>VLOOKUP(B61,[1]Список!$A$1:$F$571,2,0)</f>
        <v>#N/A</v>
      </c>
      <c r="D61" s="40" t="e">
        <f>VLOOKUP(B61,[1]Список!$A$1:$F$571,3,0)</f>
        <v>#N/A</v>
      </c>
      <c r="E61" s="40" t="e">
        <f>VLOOKUP(B61,[1]Список!$A$1:$F$571,4,0)</f>
        <v>#N/A</v>
      </c>
      <c r="F61" s="39" t="e">
        <f>VLOOKUP(B61,[1]Список!$A$1:$F$571,5,0)</f>
        <v>#N/A</v>
      </c>
      <c r="G61" s="39" t="e">
        <f>VLOOKUP(B61,[1]Список!$A$1:$F$571,6,0)</f>
        <v>#N/A</v>
      </c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2"/>
      <c r="AC61" s="41"/>
      <c r="AD61" s="41"/>
      <c r="AE61" s="41">
        <f t="shared" si="0"/>
        <v>0</v>
      </c>
      <c r="AF61" s="43"/>
    </row>
    <row r="62" spans="1:32" ht="26.1" hidden="1" customHeight="1" x14ac:dyDescent="0.3">
      <c r="A62" s="37"/>
      <c r="B62" s="38"/>
      <c r="C62" s="39" t="e">
        <f>VLOOKUP(B62,[1]Список!$A$1:$F$571,2,0)</f>
        <v>#N/A</v>
      </c>
      <c r="D62" s="40" t="e">
        <f>VLOOKUP(B62,[1]Список!$A$1:$F$571,3,0)</f>
        <v>#N/A</v>
      </c>
      <c r="E62" s="40" t="e">
        <f>VLOOKUP(B62,[1]Список!$A$1:$F$571,4,0)</f>
        <v>#N/A</v>
      </c>
      <c r="F62" s="39" t="e">
        <f>VLOOKUP(B62,[1]Список!$A$1:$F$571,5,0)</f>
        <v>#N/A</v>
      </c>
      <c r="G62" s="39" t="e">
        <f>VLOOKUP(B62,[1]Список!$A$1:$F$571,6,0)</f>
        <v>#N/A</v>
      </c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2"/>
      <c r="AC62" s="41"/>
      <c r="AD62" s="41"/>
      <c r="AE62" s="41">
        <f t="shared" si="0"/>
        <v>0</v>
      </c>
      <c r="AF62" s="43"/>
    </row>
    <row r="63" spans="1:32" ht="26.1" hidden="1" customHeight="1" x14ac:dyDescent="0.3">
      <c r="A63" s="37"/>
      <c r="B63" s="38"/>
      <c r="C63" s="39" t="e">
        <f>VLOOKUP(B63,[1]Список!$A$1:$F$571,2,0)</f>
        <v>#N/A</v>
      </c>
      <c r="D63" s="40" t="e">
        <f>VLOOKUP(B63,[1]Список!$A$1:$F$571,3,0)</f>
        <v>#N/A</v>
      </c>
      <c r="E63" s="40" t="e">
        <f>VLOOKUP(B63,[1]Список!$A$1:$F$571,4,0)</f>
        <v>#N/A</v>
      </c>
      <c r="F63" s="39" t="e">
        <f>VLOOKUP(B63,[1]Список!$A$1:$F$571,5,0)</f>
        <v>#N/A</v>
      </c>
      <c r="G63" s="39" t="e">
        <f>VLOOKUP(B63,[1]Список!$A$1:$F$571,6,0)</f>
        <v>#N/A</v>
      </c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2"/>
      <c r="AC63" s="41"/>
      <c r="AD63" s="41"/>
      <c r="AE63" s="41">
        <f t="shared" si="0"/>
        <v>0</v>
      </c>
      <c r="AF63" s="43"/>
    </row>
    <row r="64" spans="1:32" ht="26.1" hidden="1" customHeight="1" x14ac:dyDescent="0.3">
      <c r="A64" s="37"/>
      <c r="B64" s="38"/>
      <c r="C64" s="39" t="e">
        <f>VLOOKUP(B64,[1]Список!$A$1:$F$571,2,0)</f>
        <v>#N/A</v>
      </c>
      <c r="D64" s="40" t="e">
        <f>VLOOKUP(B64,[1]Список!$A$1:$F$571,3,0)</f>
        <v>#N/A</v>
      </c>
      <c r="E64" s="40" t="e">
        <f>VLOOKUP(B64,[1]Список!$A$1:$F$571,4,0)</f>
        <v>#N/A</v>
      </c>
      <c r="F64" s="39" t="e">
        <f>VLOOKUP(B64,[1]Список!$A$1:$F$571,5,0)</f>
        <v>#N/A</v>
      </c>
      <c r="G64" s="39" t="e">
        <f>VLOOKUP(B64,[1]Список!$A$1:$F$571,6,0)</f>
        <v>#N/A</v>
      </c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2"/>
      <c r="AC64" s="41"/>
      <c r="AD64" s="41"/>
      <c r="AE64" s="41">
        <f t="shared" si="0"/>
        <v>0</v>
      </c>
      <c r="AF64" s="43"/>
    </row>
    <row r="65" spans="1:32" ht="26.1" hidden="1" customHeight="1" x14ac:dyDescent="0.3">
      <c r="A65" s="37"/>
      <c r="B65" s="38"/>
      <c r="C65" s="39" t="e">
        <f>VLOOKUP(B65,[1]Список!$A$1:$F$571,2,0)</f>
        <v>#N/A</v>
      </c>
      <c r="D65" s="40" t="e">
        <f>VLOOKUP(B65,[1]Список!$A$1:$F$571,3,0)</f>
        <v>#N/A</v>
      </c>
      <c r="E65" s="40" t="e">
        <f>VLOOKUP(B65,[1]Список!$A$1:$F$571,4,0)</f>
        <v>#N/A</v>
      </c>
      <c r="F65" s="39" t="e">
        <f>VLOOKUP(B65,[1]Список!$A$1:$F$571,5,0)</f>
        <v>#N/A</v>
      </c>
      <c r="G65" s="39" t="e">
        <f>VLOOKUP(B65,[1]Список!$A$1:$F$571,6,0)</f>
        <v>#N/A</v>
      </c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2"/>
      <c r="AC65" s="41"/>
      <c r="AD65" s="41"/>
      <c r="AE65" s="41">
        <f t="shared" si="0"/>
        <v>0</v>
      </c>
      <c r="AF65" s="43"/>
    </row>
    <row r="66" spans="1:32" ht="26.1" hidden="1" customHeight="1" x14ac:dyDescent="0.3">
      <c r="A66" s="37"/>
      <c r="B66" s="38"/>
      <c r="C66" s="39" t="e">
        <f>VLOOKUP(B66,[1]Список!$A$1:$F$571,2,0)</f>
        <v>#N/A</v>
      </c>
      <c r="D66" s="40" t="e">
        <f>VLOOKUP(B66,[1]Список!$A$1:$F$571,3,0)</f>
        <v>#N/A</v>
      </c>
      <c r="E66" s="40" t="e">
        <f>VLOOKUP(B66,[1]Список!$A$1:$F$571,4,0)</f>
        <v>#N/A</v>
      </c>
      <c r="F66" s="39" t="e">
        <f>VLOOKUP(B66,[1]Список!$A$1:$F$571,5,0)</f>
        <v>#N/A</v>
      </c>
      <c r="G66" s="39" t="e">
        <f>VLOOKUP(B66,[1]Список!$A$1:$F$571,6,0)</f>
        <v>#N/A</v>
      </c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2"/>
      <c r="AC66" s="41"/>
      <c r="AD66" s="41"/>
      <c r="AE66" s="41">
        <f t="shared" si="0"/>
        <v>0</v>
      </c>
      <c r="AF66" s="43"/>
    </row>
    <row r="67" spans="1:32" ht="26.1" hidden="1" customHeight="1" x14ac:dyDescent="0.3">
      <c r="A67" s="37"/>
      <c r="B67" s="38"/>
      <c r="C67" s="39" t="e">
        <f>VLOOKUP(B67,[1]Список!$A$1:$F$571,2,0)</f>
        <v>#N/A</v>
      </c>
      <c r="D67" s="40" t="e">
        <f>VLOOKUP(B67,[1]Список!$A$1:$F$571,3,0)</f>
        <v>#N/A</v>
      </c>
      <c r="E67" s="40" t="e">
        <f>VLOOKUP(B67,[1]Список!$A$1:$F$571,4,0)</f>
        <v>#N/A</v>
      </c>
      <c r="F67" s="39" t="e">
        <f>VLOOKUP(B67,[1]Список!$A$1:$F$571,5,0)</f>
        <v>#N/A</v>
      </c>
      <c r="G67" s="39" t="e">
        <f>VLOOKUP(B67,[1]Список!$A$1:$F$571,6,0)</f>
        <v>#N/A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2"/>
      <c r="AC67" s="41"/>
      <c r="AD67" s="41"/>
      <c r="AE67" s="41">
        <f t="shared" si="0"/>
        <v>0</v>
      </c>
      <c r="AF67" s="43"/>
    </row>
    <row r="68" spans="1:32" ht="26.1" hidden="1" customHeight="1" x14ac:dyDescent="0.3">
      <c r="A68" s="37"/>
      <c r="B68" s="38"/>
      <c r="C68" s="39" t="e">
        <f>VLOOKUP(B68,[1]Список!$A$1:$F$571,2,0)</f>
        <v>#N/A</v>
      </c>
      <c r="D68" s="40" t="e">
        <f>VLOOKUP(B68,[1]Список!$A$1:$F$571,3,0)</f>
        <v>#N/A</v>
      </c>
      <c r="E68" s="40" t="e">
        <f>VLOOKUP(B68,[1]Список!$A$1:$F$571,4,0)</f>
        <v>#N/A</v>
      </c>
      <c r="F68" s="39" t="e">
        <f>VLOOKUP(B68,[1]Список!$A$1:$F$571,5,0)</f>
        <v>#N/A</v>
      </c>
      <c r="G68" s="39" t="e">
        <f>VLOOKUP(B68,[1]Список!$A$1:$F$571,6,0)</f>
        <v>#N/A</v>
      </c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2"/>
      <c r="AC68" s="41"/>
      <c r="AD68" s="41"/>
      <c r="AE68" s="41">
        <f t="shared" si="0"/>
        <v>0</v>
      </c>
      <c r="AF68" s="43"/>
    </row>
    <row r="69" spans="1:32" ht="26.1" hidden="1" customHeight="1" x14ac:dyDescent="0.3">
      <c r="A69" s="37"/>
      <c r="B69" s="38"/>
      <c r="C69" s="39" t="e">
        <f>VLOOKUP(B69,[1]Список!$A$1:$F$571,2,0)</f>
        <v>#N/A</v>
      </c>
      <c r="D69" s="40" t="e">
        <f>VLOOKUP(B69,[1]Список!$A$1:$F$571,3,0)</f>
        <v>#N/A</v>
      </c>
      <c r="E69" s="40" t="e">
        <f>VLOOKUP(B69,[1]Список!$A$1:$F$571,4,0)</f>
        <v>#N/A</v>
      </c>
      <c r="F69" s="39" t="e">
        <f>VLOOKUP(B69,[1]Список!$A$1:$F$571,5,0)</f>
        <v>#N/A</v>
      </c>
      <c r="G69" s="39" t="e">
        <f>VLOOKUP(B69,[1]Список!$A$1:$F$571,6,0)</f>
        <v>#N/A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2"/>
      <c r="AC69" s="41"/>
      <c r="AD69" s="41"/>
      <c r="AE69" s="41">
        <f t="shared" si="0"/>
        <v>0</v>
      </c>
      <c r="AF69" s="43"/>
    </row>
    <row r="70" spans="1:32" ht="26.1" hidden="1" customHeight="1" x14ac:dyDescent="0.3">
      <c r="A70" s="37"/>
      <c r="B70" s="38"/>
      <c r="C70" s="39" t="e">
        <f>VLOOKUP(B70,[1]Список!$A$1:$F$571,2,0)</f>
        <v>#N/A</v>
      </c>
      <c r="D70" s="40" t="e">
        <f>VLOOKUP(B70,[1]Список!$A$1:$F$571,3,0)</f>
        <v>#N/A</v>
      </c>
      <c r="E70" s="40" t="e">
        <f>VLOOKUP(B70,[1]Список!$A$1:$F$571,4,0)</f>
        <v>#N/A</v>
      </c>
      <c r="F70" s="39" t="e">
        <f>VLOOKUP(B70,[1]Список!$A$1:$F$571,5,0)</f>
        <v>#N/A</v>
      </c>
      <c r="G70" s="39" t="e">
        <f>VLOOKUP(B70,[1]Список!$A$1:$F$571,6,0)</f>
        <v>#N/A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2"/>
      <c r="AC70" s="41"/>
      <c r="AD70" s="41"/>
      <c r="AE70" s="41">
        <f t="shared" si="0"/>
        <v>0</v>
      </c>
      <c r="AF70" s="43"/>
    </row>
    <row r="71" spans="1:32" ht="26.1" hidden="1" customHeight="1" x14ac:dyDescent="0.3">
      <c r="A71" s="37"/>
      <c r="B71" s="38"/>
      <c r="C71" s="39" t="e">
        <f>VLOOKUP(B71,[1]Список!$A$1:$F$571,2,0)</f>
        <v>#N/A</v>
      </c>
      <c r="D71" s="40" t="e">
        <f>VLOOKUP(B71,[1]Список!$A$1:$F$571,3,0)</f>
        <v>#N/A</v>
      </c>
      <c r="E71" s="40" t="e">
        <f>VLOOKUP(B71,[1]Список!$A$1:$F$571,4,0)</f>
        <v>#N/A</v>
      </c>
      <c r="F71" s="39" t="e">
        <f>VLOOKUP(B71,[1]Список!$A$1:$F$571,5,0)</f>
        <v>#N/A</v>
      </c>
      <c r="G71" s="39" t="e">
        <f>VLOOKUP(B71,[1]Список!$A$1:$F$571,6,0)</f>
        <v>#N/A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2"/>
      <c r="AC71" s="41"/>
      <c r="AD71" s="41"/>
      <c r="AE71" s="41">
        <f t="shared" si="0"/>
        <v>0</v>
      </c>
      <c r="AF71" s="43"/>
    </row>
    <row r="72" spans="1:32" ht="26.1" hidden="1" customHeight="1" x14ac:dyDescent="0.3">
      <c r="A72" s="37"/>
      <c r="B72" s="38"/>
      <c r="C72" s="39" t="e">
        <f>VLOOKUP(B72,[1]Список!$A$1:$F$571,2,0)</f>
        <v>#N/A</v>
      </c>
      <c r="D72" s="40" t="e">
        <f>VLOOKUP(B72,[1]Список!$A$1:$F$571,3,0)</f>
        <v>#N/A</v>
      </c>
      <c r="E72" s="40" t="e">
        <f>VLOOKUP(B72,[1]Список!$A$1:$F$571,4,0)</f>
        <v>#N/A</v>
      </c>
      <c r="F72" s="39" t="e">
        <f>VLOOKUP(B72,[1]Список!$A$1:$F$571,5,0)</f>
        <v>#N/A</v>
      </c>
      <c r="G72" s="39" t="e">
        <f>VLOOKUP(B72,[1]Список!$A$1:$F$571,6,0)</f>
        <v>#N/A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2"/>
      <c r="AC72" s="41"/>
      <c r="AD72" s="41"/>
      <c r="AE72" s="41">
        <f t="shared" ref="AE72:AE79" si="1">H72+I72+J72+K72+L72+M72+N72+O72+P72+Q72+W72+X72+Y72+AA72+AC72-AD72+AH89+Z72+R72+S72+T72+U72+V72</f>
        <v>0</v>
      </c>
      <c r="AF72" s="43"/>
    </row>
    <row r="73" spans="1:32" ht="26.1" hidden="1" customHeight="1" x14ac:dyDescent="0.3">
      <c r="A73" s="37"/>
      <c r="B73" s="38"/>
      <c r="C73" s="39" t="e">
        <f>VLOOKUP(B73,[1]Список!$A$1:$F$571,2,0)</f>
        <v>#N/A</v>
      </c>
      <c r="D73" s="40" t="e">
        <f>VLOOKUP(B73,[1]Список!$A$1:$F$571,3,0)</f>
        <v>#N/A</v>
      </c>
      <c r="E73" s="40" t="e">
        <f>VLOOKUP(B73,[1]Список!$A$1:$F$571,4,0)</f>
        <v>#N/A</v>
      </c>
      <c r="F73" s="39" t="e">
        <f>VLOOKUP(B73,[1]Список!$A$1:$F$571,5,0)</f>
        <v>#N/A</v>
      </c>
      <c r="G73" s="39" t="e">
        <f>VLOOKUP(B73,[1]Список!$A$1:$F$571,6,0)</f>
        <v>#N/A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2"/>
      <c r="AC73" s="41"/>
      <c r="AD73" s="41"/>
      <c r="AE73" s="41">
        <f t="shared" si="1"/>
        <v>0</v>
      </c>
      <c r="AF73" s="43"/>
    </row>
    <row r="74" spans="1:32" ht="26.1" hidden="1" customHeight="1" x14ac:dyDescent="0.3">
      <c r="A74" s="37"/>
      <c r="B74" s="38"/>
      <c r="C74" s="39" t="e">
        <f>VLOOKUP(B74,[1]Список!$A$1:$F$571,2,0)</f>
        <v>#N/A</v>
      </c>
      <c r="D74" s="40" t="e">
        <f>VLOOKUP(B74,[1]Список!$A$1:$F$571,3,0)</f>
        <v>#N/A</v>
      </c>
      <c r="E74" s="40" t="e">
        <f>VLOOKUP(B74,[1]Список!$A$1:$F$571,4,0)</f>
        <v>#N/A</v>
      </c>
      <c r="F74" s="39" t="e">
        <f>VLOOKUP(B74,[1]Список!$A$1:$F$571,5,0)</f>
        <v>#N/A</v>
      </c>
      <c r="G74" s="39" t="e">
        <f>VLOOKUP(B74,[1]Список!$A$1:$F$571,6,0)</f>
        <v>#N/A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2"/>
      <c r="AC74" s="41"/>
      <c r="AD74" s="41"/>
      <c r="AE74" s="41">
        <f t="shared" si="1"/>
        <v>0</v>
      </c>
      <c r="AF74" s="43"/>
    </row>
    <row r="75" spans="1:32" ht="26.1" hidden="1" customHeight="1" x14ac:dyDescent="0.3">
      <c r="A75" s="37"/>
      <c r="B75" s="38"/>
      <c r="C75" s="39" t="e">
        <f>VLOOKUP(B75,[1]Список!$A$1:$F$571,2,0)</f>
        <v>#N/A</v>
      </c>
      <c r="D75" s="40" t="e">
        <f>VLOOKUP(B75,[1]Список!$A$1:$F$571,3,0)</f>
        <v>#N/A</v>
      </c>
      <c r="E75" s="40" t="e">
        <f>VLOOKUP(B75,[1]Список!$A$1:$F$571,4,0)</f>
        <v>#N/A</v>
      </c>
      <c r="F75" s="39" t="e">
        <f>VLOOKUP(B75,[1]Список!$A$1:$F$571,5,0)</f>
        <v>#N/A</v>
      </c>
      <c r="G75" s="39" t="e">
        <f>VLOOKUP(B75,[1]Список!$A$1:$F$571,6,0)</f>
        <v>#N/A</v>
      </c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2"/>
      <c r="AC75" s="41"/>
      <c r="AD75" s="41"/>
      <c r="AE75" s="41">
        <f t="shared" si="1"/>
        <v>0</v>
      </c>
      <c r="AF75" s="43"/>
    </row>
    <row r="76" spans="1:32" ht="26.1" hidden="1" customHeight="1" x14ac:dyDescent="0.3">
      <c r="A76" s="37"/>
      <c r="B76" s="38"/>
      <c r="C76" s="39" t="e">
        <f>VLOOKUP(B76,[1]Список!$A$1:$F$571,2,0)</f>
        <v>#N/A</v>
      </c>
      <c r="D76" s="40" t="e">
        <f>VLOOKUP(B76,[1]Список!$A$1:$F$571,3,0)</f>
        <v>#N/A</v>
      </c>
      <c r="E76" s="40" t="e">
        <f>VLOOKUP(B76,[1]Список!$A$1:$F$571,4,0)</f>
        <v>#N/A</v>
      </c>
      <c r="F76" s="39" t="e">
        <f>VLOOKUP(B76,[1]Список!$A$1:$F$571,5,0)</f>
        <v>#N/A</v>
      </c>
      <c r="G76" s="39" t="e">
        <f>VLOOKUP(B76,[1]Список!$A$1:$F$571,6,0)</f>
        <v>#N/A</v>
      </c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2"/>
      <c r="AC76" s="41"/>
      <c r="AD76" s="41"/>
      <c r="AE76" s="41">
        <f t="shared" si="1"/>
        <v>0</v>
      </c>
      <c r="AF76" s="43"/>
    </row>
    <row r="77" spans="1:32" ht="26.1" hidden="1" customHeight="1" x14ac:dyDescent="0.3">
      <c r="A77" s="37"/>
      <c r="B77" s="38"/>
      <c r="C77" s="39" t="e">
        <f>VLOOKUP(B77,[1]Список!$A$1:$F$571,2,0)</f>
        <v>#N/A</v>
      </c>
      <c r="D77" s="40" t="e">
        <f>VLOOKUP(B77,[1]Список!$A$1:$F$571,3,0)</f>
        <v>#N/A</v>
      </c>
      <c r="E77" s="40" t="e">
        <f>VLOOKUP(B77,[1]Список!$A$1:$F$571,4,0)</f>
        <v>#N/A</v>
      </c>
      <c r="F77" s="39" t="e">
        <f>VLOOKUP(B77,[1]Список!$A$1:$F$571,5,0)</f>
        <v>#N/A</v>
      </c>
      <c r="G77" s="39" t="e">
        <f>VLOOKUP(B77,[1]Список!$A$1:$F$571,6,0)</f>
        <v>#N/A</v>
      </c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2"/>
      <c r="AC77" s="41"/>
      <c r="AD77" s="41"/>
      <c r="AE77" s="41">
        <f t="shared" si="1"/>
        <v>0</v>
      </c>
      <c r="AF77" s="43"/>
    </row>
    <row r="78" spans="1:32" ht="26.1" hidden="1" customHeight="1" x14ac:dyDescent="0.3">
      <c r="A78" s="37"/>
      <c r="B78" s="38"/>
      <c r="C78" s="39" t="e">
        <f>VLOOKUP(B78,[1]Список!$A$1:$F$571,2,0)</f>
        <v>#N/A</v>
      </c>
      <c r="D78" s="40" t="e">
        <f>VLOOKUP(B78,[1]Список!$A$1:$F$571,3,0)</f>
        <v>#N/A</v>
      </c>
      <c r="E78" s="40" t="e">
        <f>VLOOKUP(B78,[1]Список!$A$1:$F$571,4,0)</f>
        <v>#N/A</v>
      </c>
      <c r="F78" s="39" t="e">
        <f>VLOOKUP(B78,[1]Список!$A$1:$F$571,5,0)</f>
        <v>#N/A</v>
      </c>
      <c r="G78" s="39" t="e">
        <f>VLOOKUP(B78,[1]Список!$A$1:$F$571,6,0)</f>
        <v>#N/A</v>
      </c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2"/>
      <c r="AC78" s="41"/>
      <c r="AD78" s="41"/>
      <c r="AE78" s="41">
        <f t="shared" si="1"/>
        <v>0</v>
      </c>
      <c r="AF78" s="43"/>
    </row>
    <row r="79" spans="1:32" ht="26.1" hidden="1" customHeight="1" x14ac:dyDescent="0.3">
      <c r="A79" s="37"/>
      <c r="B79" s="38"/>
      <c r="C79" s="39" t="e">
        <f>VLOOKUP(B79,[1]Список!$A$1:$F$571,2,0)</f>
        <v>#N/A</v>
      </c>
      <c r="D79" s="40" t="e">
        <f>VLOOKUP(B79,[1]Список!$A$1:$F$571,3,0)</f>
        <v>#N/A</v>
      </c>
      <c r="E79" s="40" t="e">
        <f>VLOOKUP(B79,[1]Список!$A$1:$F$571,4,0)</f>
        <v>#N/A</v>
      </c>
      <c r="F79" s="39" t="e">
        <f>VLOOKUP(B79,[1]Список!$A$1:$F$571,5,0)</f>
        <v>#N/A</v>
      </c>
      <c r="G79" s="39" t="e">
        <f>VLOOKUP(B79,[1]Список!$A$1:$F$571,6,0)</f>
        <v>#N/A</v>
      </c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2"/>
      <c r="AC79" s="41"/>
      <c r="AD79" s="41"/>
      <c r="AE79" s="41">
        <f t="shared" si="1"/>
        <v>0</v>
      </c>
      <c r="AF79" s="43"/>
    </row>
    <row r="80" spans="1:32" ht="26.1" hidden="1" customHeight="1" x14ac:dyDescent="0.3">
      <c r="A80" s="37">
        <v>16</v>
      </c>
      <c r="B80" s="38"/>
      <c r="C80" s="39" t="e">
        <f>VLOOKUP(B80,[1]Список!$A$1:$F$571,2,0)</f>
        <v>#N/A</v>
      </c>
      <c r="D80" s="40" t="e">
        <f>VLOOKUP(B80,[1]Список!$A$1:$F$571,3,0)</f>
        <v>#N/A</v>
      </c>
      <c r="E80" s="40" t="e">
        <f>VLOOKUP(B80,[1]Список!$A$1:$F$571,4,0)</f>
        <v>#N/A</v>
      </c>
      <c r="F80" s="39" t="e">
        <f>VLOOKUP(B80,[1]Список!$A$1:$F$571,5,0)</f>
        <v>#N/A</v>
      </c>
      <c r="G80" s="39" t="e">
        <f>VLOOKUP(B80,[1]Список!$A$1:$F$571,6,0)</f>
        <v>#N/A</v>
      </c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2"/>
      <c r="AC80" s="41"/>
      <c r="AD80" s="41"/>
      <c r="AE80" s="41">
        <f t="shared" ref="AE80:AE86" si="2">H80+I80+J80+K80+L80+M80+N80+O80+P80+Q80+W80+X80+Y80+AA80+AC80-AD80+AH96+Z80+R80+S80+T80+U80+V80</f>
        <v>0</v>
      </c>
      <c r="AF80" s="43"/>
    </row>
    <row r="81" spans="1:32" ht="26.1" hidden="1" customHeight="1" x14ac:dyDescent="0.3">
      <c r="A81" s="37"/>
      <c r="B81" s="38"/>
      <c r="C81" s="39" t="e">
        <f>VLOOKUP(B81,[1]Список!$A$1:$F$571,2,0)</f>
        <v>#N/A</v>
      </c>
      <c r="D81" s="40" t="e">
        <f>VLOOKUP(B81,[1]Список!$A$1:$F$571,3,0)</f>
        <v>#N/A</v>
      </c>
      <c r="E81" s="40" t="e">
        <f>VLOOKUP(B81,[1]Список!$A$1:$F$571,4,0)</f>
        <v>#N/A</v>
      </c>
      <c r="F81" s="39" t="e">
        <f>VLOOKUP(B81,[1]Список!$A$1:$F$571,5,0)</f>
        <v>#N/A</v>
      </c>
      <c r="G81" s="39" t="e">
        <f>VLOOKUP(B81,[1]Список!$A$1:$F$571,6,0)</f>
        <v>#N/A</v>
      </c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2"/>
      <c r="AC81" s="41"/>
      <c r="AD81" s="41"/>
      <c r="AE81" s="41">
        <f t="shared" si="2"/>
        <v>0</v>
      </c>
      <c r="AF81" s="43"/>
    </row>
    <row r="82" spans="1:32" ht="26.1" hidden="1" customHeight="1" x14ac:dyDescent="0.3">
      <c r="A82" s="37"/>
      <c r="B82" s="38"/>
      <c r="C82" s="39" t="e">
        <f>VLOOKUP(B82,[1]Список!$A$1:$F$571,2,0)</f>
        <v>#N/A</v>
      </c>
      <c r="D82" s="40" t="e">
        <f>VLOOKUP(B82,[1]Список!$A$1:$F$571,3,0)</f>
        <v>#N/A</v>
      </c>
      <c r="E82" s="40" t="e">
        <f>VLOOKUP(B82,[1]Список!$A$1:$F$571,4,0)</f>
        <v>#N/A</v>
      </c>
      <c r="F82" s="39" t="e">
        <f>VLOOKUP(B82,[1]Список!$A$1:$F$571,5,0)</f>
        <v>#N/A</v>
      </c>
      <c r="G82" s="39" t="e">
        <f>VLOOKUP(B82,[1]Список!$A$1:$F$571,6,0)</f>
        <v>#N/A</v>
      </c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2"/>
      <c r="AC82" s="41"/>
      <c r="AD82" s="41"/>
      <c r="AE82" s="41">
        <f t="shared" si="2"/>
        <v>0</v>
      </c>
      <c r="AF82" s="43"/>
    </row>
    <row r="83" spans="1:32" ht="26.1" hidden="1" customHeight="1" x14ac:dyDescent="0.3">
      <c r="A83" s="37"/>
      <c r="B83" s="38"/>
      <c r="C83" s="39" t="e">
        <f>VLOOKUP(B83,[1]Список!$A$1:$F$571,2,0)</f>
        <v>#N/A</v>
      </c>
      <c r="D83" s="40" t="e">
        <f>VLOOKUP(B83,[1]Список!$A$1:$F$571,3,0)</f>
        <v>#N/A</v>
      </c>
      <c r="E83" s="40" t="e">
        <f>VLOOKUP(B83,[1]Список!$A$1:$F$571,4,0)</f>
        <v>#N/A</v>
      </c>
      <c r="F83" s="39" t="e">
        <f>VLOOKUP(B83,[1]Список!$A$1:$F$571,5,0)</f>
        <v>#N/A</v>
      </c>
      <c r="G83" s="39" t="e">
        <f>VLOOKUP(B83,[1]Список!$A$1:$F$571,6,0)</f>
        <v>#N/A</v>
      </c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2"/>
      <c r="AC83" s="41"/>
      <c r="AD83" s="41"/>
      <c r="AE83" s="41">
        <f t="shared" si="2"/>
        <v>0</v>
      </c>
      <c r="AF83" s="43"/>
    </row>
    <row r="84" spans="1:32" ht="26.1" hidden="1" customHeight="1" x14ac:dyDescent="0.3">
      <c r="A84" s="37">
        <v>17</v>
      </c>
      <c r="B84" s="38"/>
      <c r="C84" s="39" t="e">
        <f>VLOOKUP(B84,[1]Список!$A$1:$F$571,2,0)</f>
        <v>#N/A</v>
      </c>
      <c r="D84" s="40" t="e">
        <f>VLOOKUP(B84,[1]Список!$A$1:$F$571,3,0)</f>
        <v>#N/A</v>
      </c>
      <c r="E84" s="40" t="e">
        <f>VLOOKUP(B84,[1]Список!$A$1:$F$571,4,0)</f>
        <v>#N/A</v>
      </c>
      <c r="F84" s="39" t="e">
        <f>VLOOKUP(B84,[1]Список!$A$1:$F$571,5,0)</f>
        <v>#N/A</v>
      </c>
      <c r="G84" s="39" t="e">
        <f>VLOOKUP(B84,[1]Список!$A$1:$F$571,6,0)</f>
        <v>#N/A</v>
      </c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2"/>
      <c r="AC84" s="41"/>
      <c r="AD84" s="41"/>
      <c r="AE84" s="41">
        <f t="shared" si="2"/>
        <v>0</v>
      </c>
      <c r="AF84" s="43"/>
    </row>
    <row r="85" spans="1:32" ht="26.1" hidden="1" customHeight="1" x14ac:dyDescent="0.3">
      <c r="A85" s="37"/>
      <c r="B85" s="38"/>
      <c r="C85" s="39" t="e">
        <f>VLOOKUP(B85,[1]Список!$A$1:$F$571,2,0)</f>
        <v>#N/A</v>
      </c>
      <c r="D85" s="40" t="e">
        <f>VLOOKUP(B85,[1]Список!$A$1:$F$571,3,0)</f>
        <v>#N/A</v>
      </c>
      <c r="E85" s="40" t="e">
        <f>VLOOKUP(B85,[1]Список!$A$1:$F$571,4,0)</f>
        <v>#N/A</v>
      </c>
      <c r="F85" s="39" t="e">
        <f>VLOOKUP(B85,[1]Список!$A$1:$F$571,5,0)</f>
        <v>#N/A</v>
      </c>
      <c r="G85" s="39" t="e">
        <f>VLOOKUP(B85,[1]Список!$A$1:$F$571,6,0)</f>
        <v>#N/A</v>
      </c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2"/>
      <c r="AC85" s="41"/>
      <c r="AD85" s="41"/>
      <c r="AE85" s="41">
        <f t="shared" si="2"/>
        <v>0</v>
      </c>
      <c r="AF85" s="43"/>
    </row>
    <row r="86" spans="1:32" ht="26.1" hidden="1" customHeight="1" x14ac:dyDescent="0.3">
      <c r="A86" s="37"/>
      <c r="B86" s="38"/>
      <c r="C86" s="39" t="e">
        <f>VLOOKUP(B86,[1]Список!$A$1:$F$571,2,0)</f>
        <v>#N/A</v>
      </c>
      <c r="D86" s="40" t="e">
        <f>VLOOKUP(B86,[1]Список!$A$1:$F$571,3,0)</f>
        <v>#N/A</v>
      </c>
      <c r="E86" s="40" t="e">
        <f>VLOOKUP(B86,[1]Список!$A$1:$F$571,4,0)</f>
        <v>#N/A</v>
      </c>
      <c r="F86" s="39" t="e">
        <f>VLOOKUP(B86,[1]Список!$A$1:$F$571,5,0)</f>
        <v>#N/A</v>
      </c>
      <c r="G86" s="39" t="e">
        <f>VLOOKUP(B86,[1]Список!$A$1:$F$571,6,0)</f>
        <v>#N/A</v>
      </c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2"/>
      <c r="AC86" s="41"/>
      <c r="AD86" s="41"/>
      <c r="AE86" s="41">
        <f t="shared" si="2"/>
        <v>0</v>
      </c>
      <c r="AF86" s="43"/>
    </row>
    <row r="87" spans="1:32" ht="26.1" hidden="1" customHeight="1" x14ac:dyDescent="0.3">
      <c r="A87" s="37"/>
      <c r="B87" s="38"/>
      <c r="C87" s="39" t="e">
        <f>VLOOKUP(B87,[1]Список!$A$1:$F$571,2,0)</f>
        <v>#N/A</v>
      </c>
      <c r="D87" s="40" t="e">
        <f>VLOOKUP(B87,[1]Список!$A$1:$F$571,3,0)</f>
        <v>#N/A</v>
      </c>
      <c r="E87" s="40" t="e">
        <f>VLOOKUP(B87,[1]Список!$A$1:$F$571,4,0)</f>
        <v>#N/A</v>
      </c>
      <c r="F87" s="39" t="e">
        <f>VLOOKUP(B87,[1]Список!$A$1:$F$571,5,0)</f>
        <v>#N/A</v>
      </c>
      <c r="G87" s="39" t="e">
        <f>VLOOKUP(B87,[1]Список!$A$1:$F$571,6,0)</f>
        <v>#N/A</v>
      </c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2"/>
      <c r="AC87" s="41"/>
      <c r="AD87" s="41"/>
      <c r="AE87" s="41">
        <f>H87+I87+J87+K87+L87+M87+N87+O87+P87+Q87+W87+X87+Y87+AA87+AC87-AD87+AH93+Z87+R87+S87+T87+U87+V87</f>
        <v>0</v>
      </c>
      <c r="AF87" s="43"/>
    </row>
    <row r="88" spans="1:32" ht="26.1" hidden="1" customHeight="1" thickBot="1" x14ac:dyDescent="0.35">
      <c r="A88" s="37">
        <v>18</v>
      </c>
      <c r="B88" s="38"/>
      <c r="C88" s="39" t="e">
        <f>VLOOKUP(B88,[1]Список!$A$1:$F$571,2,0)</f>
        <v>#N/A</v>
      </c>
      <c r="D88" s="40" t="e">
        <f>VLOOKUP(B88,[1]Список!$A$1:$F$571,3,0)</f>
        <v>#N/A</v>
      </c>
      <c r="E88" s="40" t="e">
        <f>VLOOKUP(B88,[1]Список!$A$1:$F$571,4,0)</f>
        <v>#N/A</v>
      </c>
      <c r="F88" s="39" t="e">
        <f>VLOOKUP(B88,[1]Список!$A$1:$F$571,5,0)</f>
        <v>#N/A</v>
      </c>
      <c r="G88" s="39" t="e">
        <f>VLOOKUP(B88,[1]Список!$A$1:$F$571,6,0)</f>
        <v>#N/A</v>
      </c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2"/>
      <c r="AC88" s="41"/>
      <c r="AD88" s="41"/>
      <c r="AE88" s="41">
        <f>H88+I88+J88+K88+L88+M88+N88+O88+P88+Q88+W88+X88+Y88+AA88+AC88-AD88+AH94+Z88+R88+S88+T88+U88+V88</f>
        <v>0</v>
      </c>
      <c r="AF88" s="43"/>
    </row>
    <row r="89" spans="1:32" ht="16.2" hidden="1" thickTop="1" x14ac:dyDescent="0.3">
      <c r="A89" s="108" t="s">
        <v>40</v>
      </c>
      <c r="B89" s="109"/>
      <c r="C89" s="109"/>
      <c r="D89" s="109"/>
      <c r="E89" s="109"/>
      <c r="F89" s="109"/>
      <c r="G89" s="108" t="s">
        <v>41</v>
      </c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10"/>
      <c r="AE89" s="110"/>
      <c r="AF89" s="111"/>
    </row>
    <row r="90" spans="1:32" ht="15.6" hidden="1" x14ac:dyDescent="0.3">
      <c r="A90" s="112" t="s">
        <v>42</v>
      </c>
      <c r="B90" s="113"/>
      <c r="C90" s="113"/>
      <c r="D90" s="113"/>
      <c r="E90" s="113"/>
      <c r="F90" s="113"/>
      <c r="G90" s="112" t="s">
        <v>43</v>
      </c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4"/>
      <c r="AE90" s="114"/>
      <c r="AF90" s="115"/>
    </row>
    <row r="91" spans="1:32" ht="15.6" hidden="1" x14ac:dyDescent="0.3">
      <c r="A91" s="98" t="s">
        <v>44</v>
      </c>
      <c r="B91" s="99"/>
      <c r="C91" s="99"/>
      <c r="D91" s="99"/>
      <c r="E91" s="99"/>
      <c r="F91" s="99"/>
      <c r="G91" s="98" t="s">
        <v>45</v>
      </c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44"/>
      <c r="AE91" s="44"/>
      <c r="AF91" s="45"/>
    </row>
    <row r="92" spans="1:32" ht="15.6" hidden="1" x14ac:dyDescent="0.3">
      <c r="A92" s="46"/>
      <c r="B92" s="47"/>
      <c r="C92" s="47"/>
      <c r="D92" s="48"/>
      <c r="E92" s="48"/>
      <c r="F92" s="48"/>
      <c r="G92" s="112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6"/>
      <c r="AE92" s="116"/>
      <c r="AF92" s="117"/>
    </row>
    <row r="93" spans="1:32" ht="15.6" hidden="1" x14ac:dyDescent="0.3">
      <c r="A93" s="46"/>
      <c r="B93" s="47"/>
      <c r="C93" s="47"/>
      <c r="D93" s="47"/>
      <c r="E93" s="47"/>
      <c r="F93" s="47"/>
      <c r="G93" s="98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44"/>
      <c r="AE93" s="44"/>
      <c r="AF93" s="45"/>
    </row>
    <row r="94" spans="1:32" ht="34.5" customHeight="1" x14ac:dyDescent="0.4">
      <c r="A94" s="118" t="s">
        <v>46</v>
      </c>
      <c r="B94" s="119"/>
      <c r="C94" s="119"/>
      <c r="D94" s="119"/>
      <c r="E94" s="119"/>
      <c r="F94" s="119"/>
      <c r="G94" s="120" t="s">
        <v>47</v>
      </c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2"/>
      <c r="AE94" s="122"/>
      <c r="AF94" s="123"/>
    </row>
    <row r="95" spans="1:32" ht="21" x14ac:dyDescent="0.4">
      <c r="A95" s="49"/>
      <c r="B95" s="50"/>
      <c r="C95" s="50"/>
      <c r="D95" s="50"/>
      <c r="E95" s="50"/>
      <c r="F95" s="50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2"/>
    </row>
    <row r="96" spans="1:32" ht="21" x14ac:dyDescent="0.4">
      <c r="A96" s="53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4"/>
      <c r="AD96" s="54"/>
      <c r="AE96" s="54"/>
      <c r="AF96" s="52"/>
    </row>
    <row r="97" spans="1:32" ht="21" x14ac:dyDescent="0.4">
      <c r="A97" s="124" t="s">
        <v>48</v>
      </c>
      <c r="B97" s="125"/>
      <c r="C97" s="125"/>
      <c r="D97" s="125"/>
      <c r="E97" s="125"/>
      <c r="F97" s="125"/>
      <c r="G97" s="125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 t="s">
        <v>19</v>
      </c>
      <c r="AD97" s="54"/>
      <c r="AE97" s="54"/>
      <c r="AF97" s="55"/>
    </row>
    <row r="98" spans="1:32" ht="15.6" x14ac:dyDescent="0.3">
      <c r="A98" s="46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4"/>
      <c r="AE98" s="44"/>
      <c r="AF98" s="45"/>
    </row>
    <row r="99" spans="1:32" ht="16.2" thickBot="1" x14ac:dyDescent="0.35">
      <c r="A99" s="56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8"/>
      <c r="AE99" s="58"/>
      <c r="AF99" s="59"/>
    </row>
    <row r="100" spans="1:32" ht="15" thickTop="1" x14ac:dyDescent="0.3"/>
  </sheetData>
  <mergeCells count="40">
    <mergeCell ref="G92:AF92"/>
    <mergeCell ref="G93:AC93"/>
    <mergeCell ref="A94:F94"/>
    <mergeCell ref="G94:AF94"/>
    <mergeCell ref="A97:G97"/>
    <mergeCell ref="A91:F91"/>
    <mergeCell ref="G91:AC91"/>
    <mergeCell ref="G21:G22"/>
    <mergeCell ref="H21:AA21"/>
    <mergeCell ref="AB21:AB22"/>
    <mergeCell ref="AC21:AD21"/>
    <mergeCell ref="A89:F89"/>
    <mergeCell ref="G89:AF89"/>
    <mergeCell ref="A90:F90"/>
    <mergeCell ref="G90:AC90"/>
    <mergeCell ref="AD90:AF90"/>
    <mergeCell ref="A9:AF9"/>
    <mergeCell ref="L13:M13"/>
    <mergeCell ref="AB13:AF13"/>
    <mergeCell ref="AE21:AE22"/>
    <mergeCell ref="AF21:AF22"/>
    <mergeCell ref="L14:M14"/>
    <mergeCell ref="AB14:AF14"/>
    <mergeCell ref="A16:G16"/>
    <mergeCell ref="H16:AF16"/>
    <mergeCell ref="A21:A22"/>
    <mergeCell ref="B21:B22"/>
    <mergeCell ref="C21:C22"/>
    <mergeCell ref="D21:D22"/>
    <mergeCell ref="E21:E22"/>
    <mergeCell ref="F21:F22"/>
    <mergeCell ref="A6:AF6"/>
    <mergeCell ref="A11:AF11"/>
    <mergeCell ref="A1:AF1"/>
    <mergeCell ref="A2:AF2"/>
    <mergeCell ref="A3:AF3"/>
    <mergeCell ref="A4:AF4"/>
    <mergeCell ref="A5:AF5"/>
    <mergeCell ref="A7:AF7"/>
    <mergeCell ref="A10:AF10"/>
  </mergeCells>
  <conditionalFormatting sqref="D23:D4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ГР.гонка ЮН</vt:lpstr>
      <vt:lpstr>'ПР ГР.гонка ЮН'!Область_печати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KabanovaTE</dc:creator>
  <cp:lastModifiedBy>Арсен</cp:lastModifiedBy>
  <dcterms:created xsi:type="dcterms:W3CDTF">2025-05-27T10:59:55Z</dcterms:created>
  <dcterms:modified xsi:type="dcterms:W3CDTF">2025-05-27T12:18:08Z</dcterms:modified>
</cp:coreProperties>
</file>