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01-07-2025_14-42-50\"/>
    </mc:Choice>
  </mc:AlternateContent>
  <xr:revisionPtr revIDLastSave="0" documentId="13_ncr:1_{6BE74092-782F-48EC-96BF-D969FC88CF67}" xr6:coauthVersionLast="47" xr6:coauthVersionMax="47" xr10:uidLastSave="{00000000-0000-0000-0000-000000000000}"/>
  <bookViews>
    <workbookView xWindow="-108" yWindow="-108" windowWidth="23256" windowHeight="12456" tabRatio="789" xr2:uid="{00000000-000D-0000-FFFF-FFFF00000000}"/>
  </bookViews>
  <sheets>
    <sheet name="марафон" sheetId="87" r:id="rId1"/>
  </sheets>
  <definedNames>
    <definedName name="_xlnm.Print_Titles" localSheetId="0">марафон!$21:$22</definedName>
    <definedName name="_xlnm.Print_Area" localSheetId="0">марафон!$A$1:$M$37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87" l="1"/>
  <c r="J26" i="87"/>
  <c r="K24" i="87" l="1"/>
  <c r="K25" i="87"/>
  <c r="K23" i="87"/>
  <c r="J25" i="87" l="1"/>
  <c r="J24" i="87"/>
</calcChain>
</file>

<file path=xl/sharedStrings.xml><?xml version="1.0" encoding="utf-8"?>
<sst xmlns="http://schemas.openxmlformats.org/spreadsheetml/2006/main" count="67" uniqueCount="63">
  <si>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</si>
  <si>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</si>
  <si>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</si>
  <si>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</si>
  <si>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</si>
  <si>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</si>
  <si>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</si>
  <si>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ГОД РОЖД.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</si>
  <si>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</si>
  <si>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</si>
  <si>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</si>
  <si>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</si>
  <si>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КОД ФВСР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</si>
  <si>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</si>
  <si>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</si>
  <si>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</si>
  <si>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</si>
  <si>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</si>
  <si>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</si>
  <si>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</si>
  <si>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СЕКРЕТАРЬ:</t>
  </si>
  <si>
    <t>КОД UCI</t>
  </si>
  <si>
    <t>ИТОГОВЫЙ ПРОТОКОЛ</t>
  </si>
  <si>
    <t>СКОРОСТЬ км/ч</t>
  </si>
  <si>
    <t xml:space="preserve"> НАЗВАНИЕ ТРАССЫ / РЕГ. НОМЕР:</t>
  </si>
  <si>
    <t xml:space="preserve"> МАКСИМАЛЬНЫЙ ПЕРЕПАД (HD):</t>
  </si>
  <si>
    <t xml:space="preserve"> СУММА ПЕРЕПАДОВ (ТС):</t>
  </si>
  <si>
    <t>Облачность|     Осадки      |Т в начале | Т в конце | Влажность</t>
  </si>
  <si>
    <t>ВЫПОЛНЕНИЕ НТУ ЕВСК</t>
  </si>
  <si>
    <t>ОТСТАВАНИЕ</t>
  </si>
  <si>
    <t>№ ВРВС</t>
  </si>
  <si>
    <t>км.</t>
  </si>
  <si>
    <t xml:space="preserve">Курышев И. А. ( 2 кат, Улан-Удэ) </t>
  </si>
  <si>
    <t>008121811Л</t>
  </si>
  <si>
    <t>№ ЕКП</t>
  </si>
  <si>
    <t xml:space="preserve">Комиссаров  А. А. (2 кат, г. Улан-Удэ) </t>
  </si>
  <si>
    <t xml:space="preserve"> ДЛИНА КРУГА/КРУГОВ:                                           15  км</t>
  </si>
  <si>
    <t>Таракановский Аркадий</t>
  </si>
  <si>
    <t>Цыбиктаров Цырен</t>
  </si>
  <si>
    <t>Бубеев Даши</t>
  </si>
  <si>
    <t>Арсаранов Эрдени</t>
  </si>
  <si>
    <t>Ковальчук Яков</t>
  </si>
  <si>
    <r>
      <rPr>
        <b/>
        <sz val="11"/>
        <rFont val="Calibri"/>
        <family val="2"/>
        <charset val="204"/>
        <scheme val="minor"/>
      </rPr>
      <t xml:space="preserve">По итогам гонки: </t>
    </r>
    <r>
      <rPr>
        <sz val="11"/>
        <rFont val="Calibri"/>
        <family val="2"/>
        <charset val="204"/>
        <scheme val="minor"/>
      </rPr>
      <t xml:space="preserve">| субъектов РФ  |  </t>
    </r>
    <r>
      <rPr>
        <b/>
        <sz val="11"/>
        <rFont val="Calibri"/>
        <family val="2"/>
        <charset val="204"/>
        <scheme val="minor"/>
      </rPr>
      <t>Выполнено по ЕВСК:</t>
    </r>
    <r>
      <rPr>
        <sz val="11"/>
        <rFont val="Calibri"/>
        <family val="2"/>
        <charset val="204"/>
        <scheme val="minor"/>
      </rPr>
      <t xml:space="preserve">   </t>
    </r>
  </si>
  <si>
    <t>Заявл|Старт|Финиш|Н финиш|ДКВ |Н старт|ЗМС|МСМК|МС|КМС|1 р|2р|</t>
  </si>
  <si>
    <t xml:space="preserve">  солнечно  |без осадков |      +25.0       |     +30.0      |     14   |         </t>
  </si>
  <si>
    <t xml:space="preserve">    5     |    5      |      4      |        1         |   0    |      0       |    0   |     0      |  0  |   0    | 0  |  0  |</t>
  </si>
  <si>
    <t xml:space="preserve">                                     |           1                  |                                                         |    0   |  0  | 0  |</t>
  </si>
  <si>
    <t>Министерство спорта  Республики Бурятия</t>
  </si>
  <si>
    <t>Федерация велосипедного спорта Республики Бурятия</t>
  </si>
  <si>
    <t>Юноши 13-14 лет</t>
  </si>
  <si>
    <t>Первенство Республики Бурятия</t>
  </si>
  <si>
    <t>Маунтинбайк - кросс-кантри марафон</t>
  </si>
  <si>
    <t>Региональные соревнования</t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</si>
  <si>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25 мая 2025 ГОДА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</si>
  <si>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12ч 00м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</si>
  <si>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13ч 37м</t>
    </r>
  </si>
  <si>
    <t>Комиссаров  А. А. (2 кат, г. Улан-Удэ)</t>
  </si>
  <si>
    <t>Курышев  И. А. (2 кат, г. Улан-Удэ)</t>
  </si>
  <si>
    <t>Курышев  Е.И. (2 кат., г. Улан-Удэ)</t>
  </si>
  <si>
    <r>
      <t xml:space="preserve">ГЛАВНЫЙ СУДЬЯ:                   </t>
    </r>
    <r>
      <rPr>
        <sz val="11"/>
        <rFont val="Calibri"/>
        <family val="2"/>
        <scheme val="minor"/>
      </rPr>
      <t xml:space="preserve">   </t>
    </r>
  </si>
  <si>
    <r>
      <t xml:space="preserve">МЕСТО ПРОВЕДЕНИЯ: </t>
    </r>
    <r>
      <rPr>
        <sz val="11"/>
        <rFont val="Calibri"/>
        <family val="2"/>
        <charset val="204"/>
        <scheme val="minor"/>
      </rPr>
      <t>Иволгинский р-н Республика Бурятия</t>
    </r>
  </si>
  <si>
    <t>Республика Бурятия</t>
  </si>
  <si>
    <t>НФ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</si>
</sst>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F400]h:mm:ss\ AM/PM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5"/>
      <name val="Calibri"/>
      <family val="2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2" fillId="0" borderId="0"/>
  </cellStyleXfs>
  <cellXfs count="130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49" fontId="13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2" fillId="0" borderId="14" xfId="0" applyFont="1" applyBorder="1" applyAlignment="1">
      <alignment horizontal="left" vertical="center"/>
    </xf>
    <xf numFmtId="0" fontId="12" fillId="0" borderId="16" xfId="0" applyFont="1" applyBorder="1" applyAlignment="1">
      <alignment vertical="center"/>
    </xf>
    <xf numFmtId="49" fontId="13" fillId="0" borderId="17" xfId="0" applyNumberFormat="1" applyFont="1" applyBorder="1" applyAlignment="1">
      <alignment horizontal="right" vertical="center"/>
    </xf>
    <xf numFmtId="0" fontId="12" fillId="2" borderId="5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1" fontId="5" fillId="0" borderId="5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1" fontId="5" fillId="0" borderId="36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5" fillId="0" borderId="0" xfId="0" applyFont="1"/>
    <xf numFmtId="0" fontId="12" fillId="0" borderId="12" xfId="0" applyFont="1" applyBorder="1" applyAlignment="1">
      <alignment vertical="center"/>
    </xf>
    <xf numFmtId="0" fontId="5" fillId="0" borderId="2" xfId="0" applyFont="1" applyBorder="1"/>
    <xf numFmtId="0" fontId="13" fillId="2" borderId="4" xfId="0" applyFont="1" applyFill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0" fontId="13" fillId="2" borderId="16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49" fontId="13" fillId="0" borderId="5" xfId="0" applyNumberFormat="1" applyFont="1" applyBorder="1" applyAlignment="1">
      <alignment vertical="center"/>
    </xf>
    <xf numFmtId="49" fontId="13" fillId="0" borderId="17" xfId="0" applyNumberFormat="1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164" fontId="15" fillId="0" borderId="2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" fontId="18" fillId="0" borderId="1" xfId="8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" fontId="18" fillId="0" borderId="30" xfId="8" applyNumberFormat="1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65" fontId="15" fillId="0" borderId="2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0" borderId="0" xfId="0" applyFont="1"/>
    <xf numFmtId="0" fontId="10" fillId="0" borderId="0" xfId="0" applyFont="1" applyAlignment="1">
      <alignment vertical="top"/>
    </xf>
    <xf numFmtId="164" fontId="15" fillId="0" borderId="39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5" fillId="0" borderId="40" xfId="0" applyNumberFormat="1" applyFont="1" applyBorder="1" applyAlignment="1">
      <alignment horizontal="center" vertical="center"/>
    </xf>
    <xf numFmtId="0" fontId="21" fillId="0" borderId="1" xfId="9" applyFont="1" applyBorder="1" applyAlignment="1">
      <alignment vertical="center" wrapText="1"/>
    </xf>
    <xf numFmtId="0" fontId="19" fillId="0" borderId="23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3" borderId="5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30" xfId="3" applyFont="1" applyFill="1" applyBorder="1" applyAlignment="1">
      <alignment horizontal="center" vertical="center" wrapText="1"/>
    </xf>
    <xf numFmtId="0" fontId="6" fillId="2" borderId="25" xfId="3" applyFont="1" applyFill="1" applyBorder="1" applyAlignment="1">
      <alignment horizontal="center" vertical="center" wrapText="1"/>
    </xf>
    <xf numFmtId="1" fontId="6" fillId="2" borderId="30" xfId="3" applyNumberFormat="1" applyFont="1" applyFill="1" applyBorder="1" applyAlignment="1">
      <alignment horizontal="center" vertical="center" wrapText="1"/>
    </xf>
    <xf numFmtId="1" fontId="6" fillId="2" borderId="25" xfId="3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6" fillId="2" borderId="31" xfId="3" applyFont="1" applyFill="1" applyBorder="1" applyAlignment="1">
      <alignment horizontal="center" vertical="center" wrapText="1"/>
    </xf>
    <xf numFmtId="0" fontId="6" fillId="2" borderId="27" xfId="3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1" fillId="0" borderId="23" xfId="9" applyFont="1" applyBorder="1" applyAlignment="1">
      <alignment vertical="center" wrapText="1"/>
    </xf>
    <xf numFmtId="0" fontId="21" fillId="0" borderId="41" xfId="9" applyFont="1" applyBorder="1" applyAlignment="1">
      <alignment vertical="center" wrapText="1"/>
    </xf>
  </cellXfs>
  <cellStyles count="10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" xfId="8" xr:uid="{00000000-0005-0000-0000-000007000000}"/>
    <cellStyle name="Обычный_ID4938_RS_1" xfId="9" xr:uid="{00000000-0005-0000-0000-000008000000}"/>
    <cellStyle name="Обычный_Стартовый протокол Смирнов_20101106_Results" xfId="3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517076</xdr:colOff>
      <xdr:row>0</xdr:row>
      <xdr:rowOff>105835</xdr:rowOff>
    </xdr:from>
    <xdr:to>
      <xdr:col>4</xdr:col>
      <xdr:colOff>5788</xdr:colOff>
      <xdr:row>4</xdr:row>
      <xdr:rowOff>89576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409" y="105835"/>
          <a:ext cx="1081010" cy="8727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403679</xdr:colOff>
      <xdr:row>4</xdr:row>
      <xdr:rowOff>41212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7129" cy="917512"/>
        </a:xfrm>
        <a:prstGeom prst="rect">
          <a:avLst/>
        </a:prstGeom>
      </xdr:spPr>
    </xdr:pic>
    <xdr:clientData/>
  </xdr:twoCellAnchor>
  <xdr:twoCellAnchor editAs="oneCell">
    <xdr:from>
      <xdr:col>9</xdr:col>
      <xdr:colOff>762000</xdr:colOff>
      <xdr:row>0</xdr:row>
      <xdr:rowOff>161925</xdr:rowOff>
    </xdr:from>
    <xdr:to>
      <xdr:col>11</xdr:col>
      <xdr:colOff>95249</xdr:colOff>
      <xdr:row>4</xdr:row>
      <xdr:rowOff>219075</xdr:rowOff>
    </xdr:to>
    <xdr:pic>
      <xdr:nvPicPr>
        <xdr:cNvPr id="5" name="Рисунок 4" descr="герб бурятии на прозрачном фоне 27 фото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61925"/>
          <a:ext cx="828674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323850</xdr:colOff>
      <xdr:row>1</xdr:row>
      <xdr:rowOff>0</xdr:rowOff>
    </xdr:from>
    <xdr:to>
      <xdr:col>12</xdr:col>
      <xdr:colOff>352424</xdr:colOff>
      <xdr:row>4</xdr:row>
      <xdr:rowOff>190500</xdr:rowOff>
    </xdr:to>
    <xdr:pic>
      <xdr:nvPicPr>
        <xdr:cNvPr id="7" name="Рисунок 6" descr="F:\ЛОГОТИПЫ\GOFJxbtkeZw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200025"/>
          <a:ext cx="923924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T50"/>
  <sheetViews>
    <sheetView tabSelected="1" view="pageBreakPreview" topLeftCell="A10" zoomScaleNormal="100" zoomScaleSheetLayoutView="100" workbookViewId="0">
      <selection activeCell="L25" sqref="L25"/>
    </sheetView>
  </sheetViews>
  <sheetFormatPr defaultColWidth="9.109375" defaultRowHeight="13.8" x14ac:dyDescent="0.25"/>
  <cols>
    <col min="1" max="1" width="7" style="1" customWidth="1"/>
    <col min="2" max="2" width="7" style="21" customWidth="1"/>
    <col min="3" max="3" width="7.88671875" style="21" bestFit="1" customWidth="1"/>
    <col min="4" max="4" width="16.6640625" style="18" customWidth="1"/>
    <col min="5" max="5" width="20.88671875" style="1" customWidth="1"/>
    <col min="6" max="6" width="7.88671875" style="1" customWidth="1"/>
    <col min="7" max="7" width="7.6640625" style="1" customWidth="1"/>
    <col min="8" max="8" width="19.44140625" style="1" customWidth="1"/>
    <col min="9" max="9" width="10.44140625" style="1" customWidth="1"/>
    <col min="10" max="10" width="12" style="1" customWidth="1"/>
    <col min="11" max="11" width="10.44140625" style="1" customWidth="1"/>
    <col min="12" max="12" width="13.44140625" style="1" customWidth="1"/>
    <col min="13" max="13" width="14.6640625" style="1" customWidth="1"/>
    <col min="14" max="16384" width="9.109375" style="1"/>
  </cols>
  <sheetData>
    <row r="1" spans="1:18" ht="15.75" customHeight="1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8" ht="15.75" customHeight="1" x14ac:dyDescent="0.25">
      <c r="A2" s="93" t="s">
        <v>47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8" ht="18" x14ac:dyDescent="0.25">
      <c r="A3" s="93" t="s">
        <v>11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8" ht="18" x14ac:dyDescent="0.3">
      <c r="A4" s="93" t="s">
        <v>48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P4" s="42"/>
    </row>
    <row r="5" spans="1:18" ht="18" x14ac:dyDescent="0.3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P5" s="42"/>
    </row>
    <row r="6" spans="1:18" s="2" customFormat="1" ht="21" x14ac:dyDescent="0.3">
      <c r="A6" s="92" t="s">
        <v>52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R6" s="42"/>
    </row>
    <row r="7" spans="1:18" s="2" customFormat="1" ht="18" customHeight="1" x14ac:dyDescent="0.25">
      <c r="A7" s="92" t="s">
        <v>18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</row>
    <row r="8" spans="1:18" s="2" customFormat="1" ht="21.6" thickBot="1" x14ac:dyDescent="0.3">
      <c r="A8" s="91" t="s">
        <v>50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</row>
    <row r="9" spans="1:18" ht="19.5" customHeight="1" thickTop="1" x14ac:dyDescent="0.25">
      <c r="A9" s="94" t="s">
        <v>22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6"/>
    </row>
    <row r="10" spans="1:18" ht="18" customHeight="1" x14ac:dyDescent="0.25">
      <c r="A10" s="106" t="s">
        <v>51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8" ht="19.5" customHeight="1" x14ac:dyDescent="0.25">
      <c r="A11" s="106" t="s">
        <v>49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8" ht="5.25" customHeight="1" x14ac:dyDescent="0.25">
      <c r="A12" s="27"/>
      <c r="B12" s="3"/>
      <c r="C12" s="3"/>
      <c r="D12" s="15"/>
      <c r="E12" s="3"/>
      <c r="F12" s="3"/>
      <c r="G12" s="3"/>
      <c r="H12" s="3"/>
      <c r="I12" s="3"/>
      <c r="J12" s="3"/>
      <c r="K12" s="3"/>
      <c r="L12" s="3"/>
      <c r="M12" s="28"/>
    </row>
    <row r="13" spans="1:18" ht="15.6" x14ac:dyDescent="0.3">
      <c r="A13" s="43" t="s">
        <v>60</v>
      </c>
      <c r="B13" s="37"/>
      <c r="C13" s="37"/>
      <c r="D13" s="16"/>
      <c r="E13" s="44"/>
      <c r="F13" s="6"/>
      <c r="G13" s="6"/>
      <c r="H13" s="7" t="s">
        <v>54</v>
      </c>
      <c r="I13" s="6"/>
      <c r="J13" s="6"/>
      <c r="K13" s="6"/>
      <c r="L13" s="62" t="s">
        <v>30</v>
      </c>
      <c r="M13" s="63" t="s">
        <v>33</v>
      </c>
    </row>
    <row r="14" spans="1:18" ht="15.6" x14ac:dyDescent="0.25">
      <c r="A14" s="29" t="s">
        <v>53</v>
      </c>
      <c r="B14" s="20"/>
      <c r="D14" s="17"/>
      <c r="E14" s="8"/>
      <c r="F14" s="8"/>
      <c r="G14" s="8"/>
      <c r="H14" s="9" t="s">
        <v>55</v>
      </c>
      <c r="I14" s="8"/>
      <c r="J14" s="8"/>
      <c r="K14" s="8"/>
      <c r="L14" s="64" t="s">
        <v>34</v>
      </c>
      <c r="M14" s="65"/>
    </row>
    <row r="15" spans="1:18" ht="14.4" x14ac:dyDescent="0.25">
      <c r="A15" s="97" t="s">
        <v>10</v>
      </c>
      <c r="B15" s="98"/>
      <c r="C15" s="98"/>
      <c r="D15" s="98"/>
      <c r="E15" s="98"/>
      <c r="F15" s="98"/>
      <c r="G15" s="98"/>
      <c r="H15" s="99"/>
      <c r="I15" s="33" t="s">
        <v>0</v>
      </c>
      <c r="J15" s="32"/>
      <c r="K15" s="32"/>
      <c r="L15" s="32"/>
      <c r="M15" s="34"/>
    </row>
    <row r="16" spans="1:18" ht="14.4" x14ac:dyDescent="0.25">
      <c r="A16" s="30" t="s">
        <v>19</v>
      </c>
      <c r="B16" s="22"/>
      <c r="C16" s="22"/>
      <c r="D16" s="19"/>
      <c r="E16" s="14"/>
      <c r="F16" s="10"/>
      <c r="G16" s="14"/>
      <c r="H16" s="12"/>
      <c r="I16" s="13" t="s">
        <v>24</v>
      </c>
      <c r="J16" s="10"/>
      <c r="K16" s="10"/>
      <c r="L16" s="10"/>
      <c r="M16" s="31"/>
    </row>
    <row r="17" spans="1:19" ht="14.4" x14ac:dyDescent="0.25">
      <c r="A17" s="30" t="s">
        <v>59</v>
      </c>
      <c r="B17" s="22"/>
      <c r="C17" s="22"/>
      <c r="D17" s="19"/>
      <c r="E17" s="12"/>
      <c r="F17" s="10"/>
      <c r="G17" s="14"/>
      <c r="H17" s="12" t="s">
        <v>56</v>
      </c>
      <c r="I17" s="13" t="s">
        <v>25</v>
      </c>
      <c r="J17" s="10"/>
      <c r="K17" s="10"/>
      <c r="L17" s="10"/>
      <c r="M17" s="31"/>
    </row>
    <row r="18" spans="1:19" ht="14.4" x14ac:dyDescent="0.25">
      <c r="A18" s="30" t="s">
        <v>20</v>
      </c>
      <c r="B18" s="22"/>
      <c r="C18" s="22"/>
      <c r="D18" s="19"/>
      <c r="E18" s="12"/>
      <c r="F18" s="10"/>
      <c r="G18" s="14"/>
      <c r="H18" s="12" t="s">
        <v>57</v>
      </c>
      <c r="I18" s="13" t="s">
        <v>26</v>
      </c>
      <c r="J18" s="10"/>
      <c r="K18" s="10"/>
      <c r="L18" s="10"/>
      <c r="M18" s="31"/>
      <c r="N18" s="21">
        <v>15</v>
      </c>
      <c r="O18" s="21" t="s">
        <v>31</v>
      </c>
    </row>
    <row r="19" spans="1:19" ht="15" thickBot="1" x14ac:dyDescent="0.3">
      <c r="A19" s="30" t="s">
        <v>17</v>
      </c>
      <c r="B19" s="25"/>
      <c r="C19" s="25"/>
      <c r="D19" s="35"/>
      <c r="E19" s="11"/>
      <c r="F19" s="11"/>
      <c r="G19" s="11"/>
      <c r="H19" s="36" t="s">
        <v>58</v>
      </c>
      <c r="I19" s="13" t="s">
        <v>36</v>
      </c>
      <c r="J19" s="10"/>
      <c r="K19" s="10"/>
      <c r="L19" s="10">
        <v>15</v>
      </c>
      <c r="M19" s="31"/>
    </row>
    <row r="20" spans="1:19" ht="9.75" customHeight="1" thickTop="1" thickBot="1" x14ac:dyDescent="0.3">
      <c r="A20" s="55"/>
      <c r="B20" s="39"/>
      <c r="C20" s="39"/>
      <c r="D20" s="40"/>
      <c r="E20" s="38"/>
      <c r="F20" s="38"/>
      <c r="G20" s="38"/>
      <c r="H20" s="38"/>
      <c r="I20" s="38"/>
      <c r="J20" s="38"/>
      <c r="K20" s="38"/>
      <c r="L20" s="38"/>
      <c r="M20" s="56"/>
    </row>
    <row r="21" spans="1:19" s="4" customFormat="1" ht="21" customHeight="1" thickTop="1" x14ac:dyDescent="0.25">
      <c r="A21" s="100" t="s">
        <v>6</v>
      </c>
      <c r="B21" s="102" t="s">
        <v>14</v>
      </c>
      <c r="C21" s="102" t="s">
        <v>21</v>
      </c>
      <c r="D21" s="104" t="s">
        <v>12</v>
      </c>
      <c r="E21" s="102" t="s">
        <v>1</v>
      </c>
      <c r="F21" s="102" t="s">
        <v>7</v>
      </c>
      <c r="G21" s="102" t="s">
        <v>9</v>
      </c>
      <c r="H21" s="121" t="s">
        <v>15</v>
      </c>
      <c r="I21" s="121" t="s">
        <v>8</v>
      </c>
      <c r="J21" s="102" t="s">
        <v>29</v>
      </c>
      <c r="K21" s="102" t="s">
        <v>23</v>
      </c>
      <c r="L21" s="123" t="s">
        <v>28</v>
      </c>
      <c r="M21" s="109" t="s">
        <v>16</v>
      </c>
    </row>
    <row r="22" spans="1:19" s="4" customFormat="1" ht="13.5" customHeight="1" thickBot="1" x14ac:dyDescent="0.3">
      <c r="A22" s="101"/>
      <c r="B22" s="103"/>
      <c r="C22" s="103"/>
      <c r="D22" s="105"/>
      <c r="E22" s="103"/>
      <c r="F22" s="103"/>
      <c r="G22" s="103"/>
      <c r="H22" s="122"/>
      <c r="I22" s="122"/>
      <c r="J22" s="103"/>
      <c r="K22" s="103"/>
      <c r="L22" s="124"/>
      <c r="M22" s="110"/>
    </row>
    <row r="23" spans="1:19" s="5" customFormat="1" ht="26.25" customHeight="1" thickTop="1" x14ac:dyDescent="0.4">
      <c r="A23" s="66">
        <v>1</v>
      </c>
      <c r="B23" s="85">
        <v>66</v>
      </c>
      <c r="C23" s="70"/>
      <c r="D23" s="75"/>
      <c r="E23" s="81" t="s">
        <v>37</v>
      </c>
      <c r="F23" s="71">
        <v>2011</v>
      </c>
      <c r="G23" s="71"/>
      <c r="H23" s="128" t="s">
        <v>61</v>
      </c>
      <c r="I23" s="73">
        <v>3.5115740740740746E-2</v>
      </c>
      <c r="J23" s="73"/>
      <c r="K23" s="57">
        <f t="shared" ref="K23:K26" si="0">$N$18*3600/(HOUR($I23)*3600+MINUTE($I23)*60+SECOND($I23))</f>
        <v>17.798286090969018</v>
      </c>
      <c r="L23" s="67"/>
      <c r="M23" s="68"/>
      <c r="P23" s="74"/>
    </row>
    <row r="24" spans="1:19" s="5" customFormat="1" ht="26.25" customHeight="1" x14ac:dyDescent="0.25">
      <c r="A24" s="61">
        <v>2</v>
      </c>
      <c r="B24" s="86">
        <v>99</v>
      </c>
      <c r="C24" s="59"/>
      <c r="D24" s="60"/>
      <c r="E24" s="82" t="s">
        <v>38</v>
      </c>
      <c r="F24" s="58">
        <v>2011</v>
      </c>
      <c r="G24" s="58"/>
      <c r="H24" s="80" t="s">
        <v>61</v>
      </c>
      <c r="I24" s="72">
        <v>5.6539351851851855E-2</v>
      </c>
      <c r="J24" s="72">
        <f>I24-$I$23</f>
        <v>2.1423611111111109E-2</v>
      </c>
      <c r="K24" s="78">
        <f t="shared" si="0"/>
        <v>11.05424769703173</v>
      </c>
      <c r="L24" s="58"/>
      <c r="M24" s="69"/>
    </row>
    <row r="25" spans="1:19" s="5" customFormat="1" ht="26.25" customHeight="1" x14ac:dyDescent="0.25">
      <c r="A25" s="61">
        <v>3</v>
      </c>
      <c r="B25" s="87">
        <v>82</v>
      </c>
      <c r="C25" s="59"/>
      <c r="D25" s="60"/>
      <c r="E25" s="83" t="s">
        <v>40</v>
      </c>
      <c r="F25" s="58">
        <v>2011</v>
      </c>
      <c r="G25" s="58"/>
      <c r="H25" s="80" t="s">
        <v>61</v>
      </c>
      <c r="I25" s="72">
        <v>1.0638888888888889</v>
      </c>
      <c r="J25" s="72">
        <f t="shared" ref="J25:J26" si="1">I25-$I$23</f>
        <v>1.0287731481481481</v>
      </c>
      <c r="K25" s="79">
        <f t="shared" si="0"/>
        <v>9.7826086956521738</v>
      </c>
      <c r="L25" s="58"/>
      <c r="M25" s="69"/>
    </row>
    <row r="26" spans="1:19" s="5" customFormat="1" ht="26.25" customHeight="1" x14ac:dyDescent="0.25">
      <c r="A26" s="61">
        <v>4</v>
      </c>
      <c r="B26" s="87">
        <v>92</v>
      </c>
      <c r="C26" s="59"/>
      <c r="D26" s="60"/>
      <c r="E26" s="84" t="s">
        <v>39</v>
      </c>
      <c r="F26" s="58">
        <v>2011</v>
      </c>
      <c r="G26" s="58"/>
      <c r="H26" s="80" t="s">
        <v>61</v>
      </c>
      <c r="I26" s="72">
        <v>2.067361111111111</v>
      </c>
      <c r="J26" s="72">
        <f t="shared" si="1"/>
        <v>2.0322453703703705</v>
      </c>
      <c r="K26" s="78">
        <f t="shared" si="0"/>
        <v>9.2783505154639183</v>
      </c>
      <c r="L26" s="58"/>
      <c r="M26" s="69"/>
      <c r="S26" s="76"/>
    </row>
    <row r="27" spans="1:19" s="5" customFormat="1" ht="26.25" customHeight="1" thickBot="1" x14ac:dyDescent="0.3">
      <c r="A27" s="61" t="s">
        <v>62</v>
      </c>
      <c r="B27" s="87">
        <v>55</v>
      </c>
      <c r="C27" s="59"/>
      <c r="D27" s="60"/>
      <c r="E27" s="83" t="s">
        <v>41</v>
      </c>
      <c r="F27" s="58">
        <v>2012</v>
      </c>
      <c r="G27" s="58"/>
      <c r="H27" s="129" t="s">
        <v>61</v>
      </c>
      <c r="I27" s="72"/>
      <c r="J27" s="72"/>
      <c r="K27" s="77"/>
      <c r="L27" s="58"/>
      <c r="M27" s="69"/>
    </row>
    <row r="28" spans="1:19" s="5" customFormat="1" ht="26.25" customHeight="1" thickTop="1" x14ac:dyDescent="0.25">
      <c r="A28" s="118" t="s">
        <v>4</v>
      </c>
      <c r="B28" s="119"/>
      <c r="C28" s="119"/>
      <c r="D28" s="119"/>
      <c r="E28" s="119"/>
      <c r="F28" s="119"/>
      <c r="G28" s="119"/>
      <c r="H28" s="119" t="s">
        <v>5</v>
      </c>
      <c r="I28" s="119"/>
      <c r="J28" s="119"/>
      <c r="K28" s="119"/>
      <c r="L28" s="119"/>
      <c r="M28" s="120"/>
    </row>
    <row r="29" spans="1:19" s="5" customFormat="1" ht="26.25" customHeight="1" x14ac:dyDescent="0.25">
      <c r="A29" s="47" t="s">
        <v>27</v>
      </c>
      <c r="B29" s="48"/>
      <c r="C29" s="48"/>
      <c r="D29" s="48"/>
      <c r="E29" s="48"/>
      <c r="F29" s="48"/>
      <c r="G29" s="48"/>
      <c r="H29" s="45" t="s">
        <v>43</v>
      </c>
      <c r="I29" s="54"/>
      <c r="J29" s="48"/>
      <c r="K29" s="48"/>
      <c r="L29" s="48"/>
      <c r="M29" s="50"/>
    </row>
    <row r="30" spans="1:19" s="5" customFormat="1" ht="26.25" customHeight="1" x14ac:dyDescent="0.25">
      <c r="A30" s="49" t="s">
        <v>44</v>
      </c>
      <c r="B30" s="10"/>
      <c r="C30" s="10"/>
      <c r="D30" s="10"/>
      <c r="E30" s="10"/>
      <c r="F30" s="10"/>
      <c r="G30" s="10"/>
      <c r="H30" s="46" t="s">
        <v>45</v>
      </c>
      <c r="I30" s="11"/>
      <c r="J30" s="51"/>
      <c r="K30" s="51"/>
      <c r="L30" s="88"/>
      <c r="M30" s="52"/>
    </row>
    <row r="31" spans="1:19" s="5" customFormat="1" ht="26.25" customHeight="1" x14ac:dyDescent="0.25">
      <c r="A31" s="53"/>
      <c r="B31" s="41"/>
      <c r="C31" s="41"/>
      <c r="D31" s="41"/>
      <c r="E31" s="41"/>
      <c r="F31" s="41"/>
      <c r="G31" s="41"/>
      <c r="H31" s="45" t="s">
        <v>42</v>
      </c>
      <c r="I31" s="54"/>
      <c r="J31" s="48"/>
      <c r="K31" s="48"/>
      <c r="L31" s="89"/>
      <c r="M31" s="50"/>
    </row>
    <row r="32" spans="1:19" s="5" customFormat="1" ht="26.25" customHeight="1" x14ac:dyDescent="0.25">
      <c r="A32" s="53"/>
      <c r="B32" s="41"/>
      <c r="C32" s="41"/>
      <c r="D32" s="41"/>
      <c r="E32" s="41"/>
      <c r="F32" s="41"/>
      <c r="G32" s="41"/>
      <c r="H32" s="46" t="s">
        <v>46</v>
      </c>
      <c r="I32" s="11"/>
      <c r="J32" s="51"/>
      <c r="K32" s="51"/>
      <c r="L32" s="51"/>
      <c r="M32" s="52"/>
    </row>
    <row r="33" spans="1:20" s="5" customFormat="1" ht="26.25" customHeight="1" x14ac:dyDescent="0.25">
      <c r="A33" s="26"/>
      <c r="B33" s="21"/>
      <c r="C33" s="21"/>
      <c r="D33" s="18"/>
      <c r="E33" s="1"/>
      <c r="F33" s="1"/>
      <c r="G33" s="1"/>
      <c r="H33" s="1"/>
      <c r="I33" s="1"/>
      <c r="J33" s="1"/>
      <c r="K33" s="1"/>
      <c r="L33" s="1"/>
      <c r="M33" s="28"/>
    </row>
    <row r="34" spans="1:20" s="5" customFormat="1" ht="26.25" customHeight="1" x14ac:dyDescent="0.25">
      <c r="A34" s="111" t="s">
        <v>2</v>
      </c>
      <c r="B34" s="112"/>
      <c r="C34" s="112"/>
      <c r="D34" s="112"/>
      <c r="E34" s="112"/>
      <c r="F34" s="112" t="s">
        <v>13</v>
      </c>
      <c r="G34" s="112"/>
      <c r="H34" s="112"/>
      <c r="I34" s="112"/>
      <c r="J34" s="112" t="s">
        <v>3</v>
      </c>
      <c r="K34" s="112"/>
      <c r="L34" s="112"/>
      <c r="M34" s="113"/>
    </row>
    <row r="35" spans="1:20" ht="26.25" customHeight="1" x14ac:dyDescent="0.25">
      <c r="A35" s="114"/>
      <c r="B35" s="115"/>
      <c r="C35" s="115"/>
      <c r="D35" s="115"/>
      <c r="E35" s="115"/>
      <c r="F35" s="115"/>
      <c r="G35" s="116"/>
      <c r="H35" s="116"/>
      <c r="I35" s="116"/>
      <c r="J35" s="116"/>
      <c r="K35" s="116"/>
      <c r="L35" s="116"/>
      <c r="M35" s="117"/>
    </row>
    <row r="36" spans="1:20" s="5" customFormat="1" ht="26.25" customHeight="1" x14ac:dyDescent="0.25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27"/>
    </row>
    <row r="37" spans="1:20" s="5" customFormat="1" ht="26.25" customHeight="1" thickBot="1" x14ac:dyDescent="0.3">
      <c r="A37" s="126"/>
      <c r="B37" s="125"/>
      <c r="C37" s="125"/>
      <c r="D37" s="125"/>
      <c r="E37" s="125"/>
      <c r="F37" s="125" t="s">
        <v>35</v>
      </c>
      <c r="G37" s="125"/>
      <c r="H37" s="125"/>
      <c r="I37" s="125"/>
      <c r="J37" s="125" t="s">
        <v>32</v>
      </c>
      <c r="K37" s="125"/>
      <c r="L37" s="125"/>
      <c r="M37" s="125"/>
    </row>
    <row r="38" spans="1:20" s="5" customFormat="1" ht="26.25" customHeight="1" thickTop="1" x14ac:dyDescent="0.25">
      <c r="A38" s="1"/>
      <c r="B38" s="21"/>
      <c r="C38" s="21"/>
      <c r="D38" s="18"/>
      <c r="E38" s="1"/>
      <c r="F38" s="1"/>
      <c r="G38" s="1"/>
      <c r="H38" s="1"/>
      <c r="I38" s="1"/>
      <c r="J38" s="1"/>
      <c r="K38" s="1"/>
      <c r="L38" s="1"/>
      <c r="M38" s="1"/>
    </row>
    <row r="39" spans="1:20" ht="26.25" customHeight="1" x14ac:dyDescent="0.25"/>
    <row r="40" spans="1:20" ht="26.25" customHeight="1" x14ac:dyDescent="0.25"/>
    <row r="41" spans="1:20" ht="26.25" customHeight="1" x14ac:dyDescent="0.25"/>
    <row r="42" spans="1:20" ht="26.25" customHeight="1" x14ac:dyDescent="0.25"/>
    <row r="43" spans="1:20" ht="26.25" customHeight="1" x14ac:dyDescent="0.25"/>
    <row r="44" spans="1:20" ht="9" customHeight="1" x14ac:dyDescent="0.25"/>
    <row r="48" spans="1:20" ht="14.4" x14ac:dyDescent="0.25">
      <c r="N48" s="23"/>
      <c r="O48" s="23"/>
      <c r="P48" s="23"/>
      <c r="Q48" s="23"/>
      <c r="R48" s="23"/>
      <c r="S48" s="23"/>
      <c r="T48" s="23"/>
    </row>
    <row r="49" spans="14:20" ht="14.4" x14ac:dyDescent="0.25">
      <c r="N49" s="24"/>
      <c r="O49" s="24"/>
      <c r="P49" s="24"/>
      <c r="Q49" s="24"/>
      <c r="R49" s="24"/>
      <c r="S49" s="24"/>
      <c r="T49" s="24"/>
    </row>
    <row r="50" spans="14:20" ht="9.75" customHeight="1" x14ac:dyDescent="0.25"/>
  </sheetData>
  <mergeCells count="36">
    <mergeCell ref="J37:M37"/>
    <mergeCell ref="A37:E37"/>
    <mergeCell ref="F37:I37"/>
    <mergeCell ref="A36:F36"/>
    <mergeCell ref="G36:M36"/>
    <mergeCell ref="A28:G28"/>
    <mergeCell ref="H28:M28"/>
    <mergeCell ref="G21:G22"/>
    <mergeCell ref="H21:H22"/>
    <mergeCell ref="I21:I22"/>
    <mergeCell ref="J21:J22"/>
    <mergeCell ref="K21:K22"/>
    <mergeCell ref="L21:L22"/>
    <mergeCell ref="A34:E34"/>
    <mergeCell ref="F34:I34"/>
    <mergeCell ref="J34:M34"/>
    <mergeCell ref="A35:F35"/>
    <mergeCell ref="G35:M35"/>
    <mergeCell ref="A9:M9"/>
    <mergeCell ref="A15:H15"/>
    <mergeCell ref="A21:A22"/>
    <mergeCell ref="B21:B22"/>
    <mergeCell ref="C21:C22"/>
    <mergeCell ref="D21:D22"/>
    <mergeCell ref="E21:E22"/>
    <mergeCell ref="F21:F22"/>
    <mergeCell ref="A10:M10"/>
    <mergeCell ref="A11:M11"/>
    <mergeCell ref="M21:M22"/>
    <mergeCell ref="A8:M8"/>
    <mergeCell ref="A7:M7"/>
    <mergeCell ref="A1:M1"/>
    <mergeCell ref="A2:M2"/>
    <mergeCell ref="A3:M3"/>
    <mergeCell ref="A4:M4"/>
    <mergeCell ref="A6:M6"/>
  </mergeCells>
  <printOptions horizontalCentered="1"/>
  <pageMargins left="0.19685039370078741" right="0.19685039370078741" top="0.9055118110236221" bottom="0.86614173228346458" header="0.15748031496062992" footer="0.11811023622047245"/>
  <pageSetup paperSize="256" scale="65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марафон</vt:lpstr>
      <vt:lpstr>марафон!Заголовки_для_печати</vt:lpstr>
      <vt:lpstr>марафон!Область_печати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Арсен</cp:lastModifiedBy>
  <cp:lastPrinted>2025-05-27T18:12:26Z</cp:lastPrinted>
  <dcterms:created xsi:type="dcterms:W3CDTF">1996-10-08T23:32:33Z</dcterms:created>
  <dcterms:modified xsi:type="dcterms:W3CDTF">2025-07-01T13:59:28Z</dcterms:modified>
</cp:coreProperties>
</file>