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F403EE80-104F-4A26-99E5-DE7CCAFAD95F}" xr6:coauthVersionLast="47" xr6:coauthVersionMax="47" xr10:uidLastSave="{00000000-0000-0000-0000-000000000000}"/>
  <bookViews>
    <workbookView xWindow="-108" yWindow="-108" windowWidth="23256" windowHeight="12456" firstSheet="1" activeTab="6" xr2:uid="{00000000-000D-0000-FFFF-FFFF00000000}"/>
  </bookViews>
  <sheets>
    <sheet name="мужчины ГГ" sheetId="1" r:id="rId1"/>
    <sheet name="женщины ГГ" sheetId="2" r:id="rId2"/>
    <sheet name="юниоры 17-18 ГГ" sheetId="3" r:id="rId3"/>
    <sheet name="юниорки 17-18 ГГ" sheetId="4" r:id="rId4"/>
    <sheet name="Ю15-16 ГГ" sheetId="5" r:id="rId5"/>
    <sheet name="Д15-16 ГГ" sheetId="6" r:id="rId6"/>
    <sheet name="Ю13-14 ГГ" sheetId="7" r:id="rId7"/>
    <sheet name="Д13-14 ГГ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8" l="1"/>
  <c r="I27" i="8"/>
  <c r="J26" i="8"/>
  <c r="I26" i="8"/>
  <c r="J25" i="8"/>
  <c r="I25" i="8"/>
  <c r="J24" i="8"/>
  <c r="I24" i="8"/>
  <c r="J23" i="8"/>
  <c r="I23" i="8"/>
  <c r="J22" i="8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J22" i="4"/>
  <c r="J27" i="3"/>
  <c r="I27" i="3"/>
  <c r="J26" i="3"/>
  <c r="I26" i="3"/>
  <c r="J25" i="3"/>
  <c r="I25" i="3"/>
  <c r="J24" i="3"/>
  <c r="I24" i="3"/>
  <c r="J23" i="3"/>
  <c r="I23" i="3"/>
  <c r="J22" i="3"/>
  <c r="J26" i="2"/>
  <c r="I26" i="2"/>
  <c r="J25" i="2"/>
  <c r="I25" i="2"/>
  <c r="J24" i="2"/>
  <c r="I24" i="2"/>
  <c r="J23" i="2"/>
  <c r="I23" i="2"/>
  <c r="J22" i="2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</calcChain>
</file>

<file path=xl/sharedStrings.xml><?xml version="1.0" encoding="utf-8"?>
<sst xmlns="http://schemas.openxmlformats.org/spreadsheetml/2006/main" count="725" uniqueCount="153">
  <si>
    <t>Министерство физической культуры и спорта Российской Федерации</t>
  </si>
  <si>
    <t>Федерация велосипедного спорта России</t>
  </si>
  <si>
    <t>Федерация велосипедного спорта Ставропольского края</t>
  </si>
  <si>
    <t>ИТОГОВЫЙ ПРОТОКОЛ</t>
  </si>
  <si>
    <t>МУЖЧИНЫ</t>
  </si>
  <si>
    <t>МЕСТО ПРОВЕДЕНИЯ: г. Ставрополь</t>
  </si>
  <si>
    <t>№ ЕКП 2025: 2008260021030109</t>
  </si>
  <si>
    <t>ДАТА ПРОВЕДЕНИЯ: 9 августа 2025 г.</t>
  </si>
  <si>
    <t xml:space="preserve">Время старта: </t>
  </si>
  <si>
    <t>№ ВРВС: 0080141811Я</t>
  </si>
  <si>
    <t xml:space="preserve">ГЛАВНЫЙ СУДЬЯ:                                                                                                                                               </t>
  </si>
  <si>
    <t>Александров С. В. 1К (Ставрополь)</t>
  </si>
  <si>
    <t>Набор высоты (м.)</t>
  </si>
  <si>
    <t xml:space="preserve">ГЛАВНЫЙ СЕКРЕТАРЬ:                                                                                                                     </t>
  </si>
  <si>
    <t>Логачева А. В. 1К (Пятигорск)</t>
  </si>
  <si>
    <t>Дистанция (км.)</t>
  </si>
  <si>
    <r>
      <rPr>
        <b/>
        <sz val="8"/>
        <color theme="1"/>
        <rFont val="Calibri"/>
        <family val="2"/>
        <charset val="204"/>
        <scheme val="minor"/>
      </rPr>
      <t xml:space="preserve">СУДЬЯ НА ФИНИШЕ: </t>
    </r>
    <r>
      <rPr>
        <sz val="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</t>
    </r>
  </si>
  <si>
    <t>Попов Е. Ф. 2К (Ставрополь)</t>
  </si>
  <si>
    <t>МЕСТО</t>
  </si>
  <si>
    <t>UCI ID</t>
  </si>
  <si>
    <t>ОТСТАВАНИЕ</t>
  </si>
  <si>
    <t>КМС</t>
  </si>
  <si>
    <t>Алтайский край</t>
  </si>
  <si>
    <t>МС</t>
  </si>
  <si>
    <t>Донецкая Народная Республика</t>
  </si>
  <si>
    <t>1 СР</t>
  </si>
  <si>
    <t>Ростовская область</t>
  </si>
  <si>
    <t>Москва</t>
  </si>
  <si>
    <t xml:space="preserve">                                                                   ПОГОДНЫЕ УСЛОВИЯ                                                                                                                                        </t>
  </si>
  <si>
    <t>СТАТИСТИКА ГОНКИ</t>
  </si>
  <si>
    <t>Температура: + 28</t>
  </si>
  <si>
    <t>Субъектов РФ</t>
  </si>
  <si>
    <t>ЗМС</t>
  </si>
  <si>
    <t>Влажность: 50%</t>
  </si>
  <si>
    <t>Заявлено</t>
  </si>
  <si>
    <t>МСМК</t>
  </si>
  <si>
    <t>Осадки: нет</t>
  </si>
  <si>
    <t>Стартовало</t>
  </si>
  <si>
    <t>Ветер: 3 м/с</t>
  </si>
  <si>
    <t>Финишировало</t>
  </si>
  <si>
    <t>Н. финишировало</t>
  </si>
  <si>
    <t>Н. стартовало</t>
  </si>
  <si>
    <t>2 СР</t>
  </si>
  <si>
    <t>Дисквалифицировано</t>
  </si>
  <si>
    <t>3 СР</t>
  </si>
  <si>
    <t xml:space="preserve">                                                                     СУДЬЯ НА ФИНИШЕ                                                                      ГЛАВНЫЙ СУДЬЯ                                                                    ГЛАВНЫЙ СЕКРЕТАРЬ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</si>
  <si>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 Попов Е. Ф. 2К. (г. Ставрополь)</t>
    </r>
    <r>
      <rPr>
        <sz val="11"/>
        <color theme="1"/>
        <rFont val="Calibri"/>
        <family val="2"/>
        <scheme val="minor"/>
      </rPr>
      <t xml:space="preserve">                                </t>
    </r>
    <r>
      <rPr>
        <sz val="8"/>
        <color theme="1"/>
        <rFont val="Calibri"/>
        <family val="2"/>
        <charset val="204"/>
        <scheme val="minor"/>
      </rPr>
      <t xml:space="preserve"> Александров С. В. 1К. (г. Ставрополь)                                       Логачева А. В.  1к. (г. Пятигорск)</t>
    </r>
  </si>
  <si>
    <t>ЖЕНЩИНЫ</t>
  </si>
  <si>
    <t>Ставропольский край</t>
  </si>
  <si>
    <t>Свердловская область</t>
  </si>
  <si>
    <t>НФ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</si>
  <si>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 Попов Е. Ф. 2К. (г. Ставрополь)</t>
    </r>
    <r>
      <rPr>
        <sz val="11"/>
        <color theme="1"/>
        <rFont val="Calibri"/>
        <family val="2"/>
        <scheme val="minor"/>
      </rPr>
      <t xml:space="preserve">                             </t>
    </r>
    <r>
      <rPr>
        <sz val="8"/>
        <color theme="1"/>
        <rFont val="Calibri"/>
        <family val="2"/>
        <charset val="204"/>
        <scheme val="minor"/>
      </rPr>
      <t xml:space="preserve"> Александров С. В. 1К. (г. Ставрополь)                                         Логачева А. В.  1к. (г. Пятигорск)</t>
    </r>
  </si>
  <si>
    <t>ЮНИОРЫ 17-18 лет</t>
  </si>
  <si>
    <t>10112203722</t>
  </si>
  <si>
    <t>Московская область</t>
  </si>
  <si>
    <t xml:space="preserve">                                                                   ПОГОДНЫЕ УСЛОВИЯ                                                                                                                                      </t>
  </si>
  <si>
    <t xml:space="preserve">  СТАТИСТИКА ГОНКИ</t>
  </si>
  <si>
    <t>ЮНИОРКИ 17-18 лет</t>
  </si>
  <si>
    <t>10126213451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</si>
  <si>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 Попов Е. Ф. 2К. (г. Ставрополь)</t>
    </r>
    <r>
      <rPr>
        <sz val="11"/>
        <color theme="1"/>
        <rFont val="Calibri"/>
        <family val="2"/>
        <scheme val="minor"/>
      </rPr>
      <t xml:space="preserve">                             </t>
    </r>
    <r>
      <rPr>
        <sz val="8"/>
        <color theme="1"/>
        <rFont val="Calibri"/>
        <family val="2"/>
        <charset val="204"/>
        <scheme val="minor"/>
      </rPr>
      <t xml:space="preserve"> Александров С. В. 1К. (г. Ставрополь)                                       Логачева А. В.  1к. (г. Пятигорск)</t>
    </r>
  </si>
  <si>
    <t>ЮНОШИ 15-16 лет</t>
  </si>
  <si>
    <t>10138013095</t>
  </si>
  <si>
    <t>10160616119</t>
  </si>
  <si>
    <t>10145249804</t>
  </si>
  <si>
    <t>Севастополь</t>
  </si>
  <si>
    <t>ДЕВУШКИ 15-16 лет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</si>
  <si>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 Попов Е. Ф. 2К. (г. Ставрополь)</t>
    </r>
    <r>
      <rPr>
        <sz val="11"/>
        <color theme="1"/>
        <rFont val="Calibri"/>
        <family val="2"/>
        <scheme val="minor"/>
      </rPr>
      <t xml:space="preserve">                               </t>
    </r>
    <r>
      <rPr>
        <sz val="8"/>
        <color theme="1"/>
        <rFont val="Calibri"/>
        <family val="2"/>
        <charset val="204"/>
        <scheme val="minor"/>
      </rPr>
      <t xml:space="preserve"> Александров С. В. 1К. (г. Ставрополь)                                       Логачева А. В.  1к. (г. Пятигорск)</t>
    </r>
  </si>
  <si>
    <t>ЮНОШИ 13-14 лет</t>
  </si>
  <si>
    <t>ДЕВУШКИ 13-14 лет</t>
  </si>
  <si>
    <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 Попов Е. Ф. 2К. (г. Ставрополь)</t>
    </r>
    <r>
      <rPr>
        <sz val="11"/>
        <color theme="1"/>
        <rFont val="Calibri"/>
        <family val="2"/>
        <scheme val="minor"/>
      </rPr>
      <t xml:space="preserve">                                 </t>
    </r>
    <r>
      <rPr>
        <sz val="8"/>
        <color theme="1"/>
        <rFont val="Calibri"/>
        <family val="2"/>
        <charset val="204"/>
        <scheme val="minor"/>
      </rPr>
      <t xml:space="preserve"> Александров С. В. 1К. (г. Ставрополь)                                       Логачева А. В.  1к. (г. Пятигорск)</t>
    </r>
  </si>
  <si>
    <t>маунтинбайк - гонка в гору</t>
  </si>
  <si>
    <t>по велосипедному спорту</t>
  </si>
  <si>
    <t>ВСЕРОССИЙСКИЕ СОРЕВНОВАНИЯ</t>
  </si>
  <si>
    <t>ВАСИЛЬЕВА Алина Сергеевна</t>
  </si>
  <si>
    <t>ОГАРКОВА Нелли Юрьевна</t>
  </si>
  <si>
    <t>БУЛАТОВА Лилия Алексеевна</t>
  </si>
  <si>
    <t>СИЛЕНСКАЯ Ксения Игоревна</t>
  </si>
  <si>
    <t>ЩЕРБИНА Алика Ивановна</t>
  </si>
  <si>
    <t>ФОМЕНКО Алина Павловна</t>
  </si>
  <si>
    <t>ГРИБАНОВ Александр Александрович</t>
  </si>
  <si>
    <t>МЕРЕЖУК Владислав Владимирович</t>
  </si>
  <si>
    <t>СЕРЕДА Александр Викторович</t>
  </si>
  <si>
    <t>КАРПОВ Роман Александрович</t>
  </si>
  <si>
    <t>ГРИБАНОВ Александр Сергеевич</t>
  </si>
  <si>
    <t>РАЗБИЦКИЙ Артемий Сергеевич</t>
  </si>
  <si>
    <t>ХРАПОВИЦКИЙ Дмитрий Анатольевич</t>
  </si>
  <si>
    <t>СКИЧКО Артур Алексеевич</t>
  </si>
  <si>
    <t>ЗАОСТРОВНЫХ Дмитрий Александрович</t>
  </si>
  <si>
    <t>ШУРПАЧ Владислав Сергеевич</t>
  </si>
  <si>
    <t>КАРПУК Максим Игоревич</t>
  </si>
  <si>
    <t>ПУШКАРНЫЙ Дмитрий Дмитриевич</t>
  </si>
  <si>
    <t>КЛИШКОВСКИЙ Артем Александрович</t>
  </si>
  <si>
    <t>ЖАРКОВ Валентин Евгеньевич</t>
  </si>
  <si>
    <t>ДЕМЕНИНА Александра Глебовна</t>
  </si>
  <si>
    <t>ЗАЙЦЕВ Ярослав Александрович</t>
  </si>
  <si>
    <t>ВОЛОВ Тимофей Николаевич</t>
  </si>
  <si>
    <t>КАЛИНИН Илья Сергеевич</t>
  </si>
  <si>
    <t>ЗУБЕНКО Захар Максимович</t>
  </si>
  <si>
    <t>АРТЮШЕНКО Егор Сергеевич</t>
  </si>
  <si>
    <t>ШЕВЧЕНКО Александр Сергеевич</t>
  </si>
  <si>
    <t>ШАРИКОВ Вадим Артемович</t>
  </si>
  <si>
    <t>КЛИМКОВИЧ Владимир Сергеевич</t>
  </si>
  <si>
    <t>АЛЕШИН Максим Алексеевич</t>
  </si>
  <si>
    <t>МИНЬКОВ Степан Евгеньевич</t>
  </si>
  <si>
    <t>ПЛЯМКО Максим</t>
  </si>
  <si>
    <t>ШАЛАУМОВ Тимур Викторович</t>
  </si>
  <si>
    <t>БИРЮКОВ Александр Сергеевич</t>
  </si>
  <si>
    <t>МАМОНТОВ Артур Константинович</t>
  </si>
  <si>
    <t>ЗИНЧЕНКО Роман Михайлович</t>
  </si>
  <si>
    <t>ЛЕЖНИН Константин Денисович</t>
  </si>
  <si>
    <t>ПЕРУНКОВ Александр Романович</t>
  </si>
  <si>
    <t>ЛАВРОВ Иван Дмитриевич</t>
  </si>
  <si>
    <t>ИВАНКИН Максим Юрьевич</t>
  </si>
  <si>
    <t>ЮДАХИНА Виктория Сергеевна</t>
  </si>
  <si>
    <t>ОЖИГИНА Ольга Викторовна</t>
  </si>
  <si>
    <t>БЕЛОВА Александра Александровна</t>
  </si>
  <si>
    <t>АЛЕСКЕРОВА Анастасия Эльдаровна</t>
  </si>
  <si>
    <t>СТРИБИЖ Виолетта Витальевна</t>
  </si>
  <si>
    <t>ГОЛУБЕВА Марина Александровна</t>
  </si>
  <si>
    <t>КИРИЛЮК Мария Владимировна</t>
  </si>
  <si>
    <t>ШУБИЧ Евгений Алексеевич</t>
  </si>
  <si>
    <t>ЯКОВЛЕВ Денис Павлович</t>
  </si>
  <si>
    <t>СОЛОГУБ Денис Дмитриевич</t>
  </si>
  <si>
    <t>ГОЛОВКОВ Михаил Иванович</t>
  </si>
  <si>
    <t>СИДОРЕНКО Илья Андреевич</t>
  </si>
  <si>
    <t>ОРЛОВ Василий Максимович</t>
  </si>
  <si>
    <t>МАХИНЬКОВ Никита Сергеевич</t>
  </si>
  <si>
    <t>ЖУРАВЛЕВ Лука Сергеевич</t>
  </si>
  <si>
    <t>ЖУРАВЛЕВ Матвей Сергеевич</t>
  </si>
  <si>
    <t>АНДРЕЕВ Михаил Алексеевич</t>
  </si>
  <si>
    <t>КАРПОВ Алексей Романович</t>
  </si>
  <si>
    <t>ГРАМОТИН Дмитрий Ильич</t>
  </si>
  <si>
    <t>ГОЛЬЦЕВ Дарий Дмитриевич</t>
  </si>
  <si>
    <t>ХРАПАЧ Дарья Иннокентьевна</t>
  </si>
  <si>
    <t>БЛИЗКАЯ Василиса Максимовна</t>
  </si>
  <si>
    <t>ГЛОТОВА Ульяна Алексеевна</t>
  </si>
  <si>
    <t>ДЕМИЧЕВА Ульяна Ярославовна</t>
  </si>
  <si>
    <t>ЩЕРБИНА Ангелина Ивановна</t>
  </si>
  <si>
    <t>СОКОЛ Мария Владиславовна</t>
  </si>
  <si>
    <t>ИНФОРМАЦИЯ О ЖЮРИ И ГСК СОРЕВНОВАНИЙ:</t>
  </si>
  <si>
    <t>ТЕХНИЧЕСКИЕ ДАННЫЕ ТРАССЫ:</t>
  </si>
  <si>
    <t>ПРИМЕЧАНИЕ</t>
  </si>
  <si>
    <t>ТЕХНИЧЕСКИЙ ДЕЛЕГАТ:</t>
  </si>
  <si>
    <t>НОМЕР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</si>
  <si>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</si>
  <si>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</si>
  <si>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</si>
  <si>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</si>
  <si>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</si>
  <si>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</si>
  <si>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</si>
  <si>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Название трассы: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</si>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</sst>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6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1" xfId="0" applyFont="1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0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/>
    <xf numFmtId="0" fontId="2" fillId="0" borderId="1" xfId="0" applyFont="1" applyBorder="1"/>
    <xf numFmtId="0" fontId="2" fillId="0" borderId="0" xfId="0" applyNumberFormat="1" applyFont="1" applyBorder="1" applyAlignment="1">
      <alignment horizontal="center" vertical="center"/>
    </xf>
    <xf numFmtId="21" fontId="2" fillId="0" borderId="0" xfId="0" applyNumberFormat="1" applyFont="1" applyBorder="1" applyAlignment="1">
      <alignment horizontal="center" vertical="center"/>
    </xf>
    <xf numFmtId="21" fontId="0" fillId="0" borderId="0" xfId="0" applyNumberFormat="1" applyBorder="1"/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center"/>
    </xf>
    <xf numFmtId="21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D014C664-C159-45E4-A907-157A5F227108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353400</xdr:colOff>
      <xdr:row>0</xdr:row>
      <xdr:rowOff>111703</xdr:rowOff>
    </xdr:from>
    <xdr:to>
      <xdr:col>2</xdr:col>
      <xdr:colOff>662940</xdr:colOff>
      <xdr:row>6</xdr:row>
      <xdr:rowOff>115889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DA42B36-847E-4B82-9A7E-DC3DF75D2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200" y="111703"/>
          <a:ext cx="660060" cy="1109086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3</xdr:row>
      <xdr:rowOff>22859</xdr:rowOff>
    </xdr:from>
    <xdr:to>
      <xdr:col>10</xdr:col>
      <xdr:colOff>460157</xdr:colOff>
      <xdr:row>6</xdr:row>
      <xdr:rowOff>68578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884AD6-6AA4-4E78-B7C4-786910331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571499"/>
          <a:ext cx="993557" cy="617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353400</xdr:colOff>
      <xdr:row>0</xdr:row>
      <xdr:rowOff>111703</xdr:rowOff>
    </xdr:from>
    <xdr:to>
      <xdr:col>2</xdr:col>
      <xdr:colOff>655320</xdr:colOff>
      <xdr:row>6</xdr:row>
      <xdr:rowOff>138749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E250DAC-1489-467D-BEE6-7778F09B2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00" y="11170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3</xdr:row>
      <xdr:rowOff>22859</xdr:rowOff>
    </xdr:from>
    <xdr:to>
      <xdr:col>10</xdr:col>
      <xdr:colOff>452537</xdr:colOff>
      <xdr:row>6</xdr:row>
      <xdr:rowOff>91438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C0C0D7D-4E5F-4466-858A-29BC384C8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571499"/>
          <a:ext cx="993557" cy="617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353400</xdr:colOff>
      <xdr:row>0</xdr:row>
      <xdr:rowOff>111703</xdr:rowOff>
    </xdr:from>
    <xdr:to>
      <xdr:col>2</xdr:col>
      <xdr:colOff>632460</xdr:colOff>
      <xdr:row>6</xdr:row>
      <xdr:rowOff>123509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3A34F64-9DE2-4938-9791-855049FFE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00" y="11170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3</xdr:row>
      <xdr:rowOff>22859</xdr:rowOff>
    </xdr:from>
    <xdr:to>
      <xdr:col>10</xdr:col>
      <xdr:colOff>460157</xdr:colOff>
      <xdr:row>6</xdr:row>
      <xdr:rowOff>76198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C9E6C3E-3B31-4765-9DE2-0E9A316A9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571499"/>
          <a:ext cx="993557" cy="6172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353400</xdr:colOff>
      <xdr:row>0</xdr:row>
      <xdr:rowOff>111703</xdr:rowOff>
    </xdr:from>
    <xdr:to>
      <xdr:col>2</xdr:col>
      <xdr:colOff>624840</xdr:colOff>
      <xdr:row>6</xdr:row>
      <xdr:rowOff>131129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AC3F9CE-6DD9-406C-A91F-265192C22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00" y="11170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3</xdr:row>
      <xdr:rowOff>22859</xdr:rowOff>
    </xdr:from>
    <xdr:to>
      <xdr:col>10</xdr:col>
      <xdr:colOff>460157</xdr:colOff>
      <xdr:row>6</xdr:row>
      <xdr:rowOff>83818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D643DD8-1ED5-44F1-A46E-0D25322BC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571499"/>
          <a:ext cx="993557" cy="6172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353400</xdr:colOff>
      <xdr:row>0</xdr:row>
      <xdr:rowOff>111703</xdr:rowOff>
    </xdr:from>
    <xdr:to>
      <xdr:col>2</xdr:col>
      <xdr:colOff>624840</xdr:colOff>
      <xdr:row>6</xdr:row>
      <xdr:rowOff>123509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1D85171-D9C8-4CC4-9484-71C8F8E6B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00" y="11170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3</xdr:row>
      <xdr:rowOff>22859</xdr:rowOff>
    </xdr:from>
    <xdr:to>
      <xdr:col>10</xdr:col>
      <xdr:colOff>460157</xdr:colOff>
      <xdr:row>6</xdr:row>
      <xdr:rowOff>76198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0B7DAE-E9C8-4ADE-8D38-E29C813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571499"/>
          <a:ext cx="993557" cy="617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353400</xdr:colOff>
      <xdr:row>0</xdr:row>
      <xdr:rowOff>111703</xdr:rowOff>
    </xdr:from>
    <xdr:to>
      <xdr:col>2</xdr:col>
      <xdr:colOff>640080</xdr:colOff>
      <xdr:row>6</xdr:row>
      <xdr:rowOff>123509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304C1E6-6170-4D20-903E-AE9208FB1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00" y="11170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3</xdr:row>
      <xdr:rowOff>22859</xdr:rowOff>
    </xdr:from>
    <xdr:to>
      <xdr:col>10</xdr:col>
      <xdr:colOff>460157</xdr:colOff>
      <xdr:row>6</xdr:row>
      <xdr:rowOff>76198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497D965-D805-4053-A56D-4577A565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571499"/>
          <a:ext cx="993557" cy="6172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353400</xdr:colOff>
      <xdr:row>0</xdr:row>
      <xdr:rowOff>111703</xdr:rowOff>
    </xdr:from>
    <xdr:to>
      <xdr:col>2</xdr:col>
      <xdr:colOff>601980</xdr:colOff>
      <xdr:row>6</xdr:row>
      <xdr:rowOff>123509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9128333-7E13-4331-9196-B10045B9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00" y="11170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3</xdr:row>
      <xdr:rowOff>22859</xdr:rowOff>
    </xdr:from>
    <xdr:to>
      <xdr:col>10</xdr:col>
      <xdr:colOff>460157</xdr:colOff>
      <xdr:row>6</xdr:row>
      <xdr:rowOff>76198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4B23630-3208-4B9A-80EE-DAE755333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571499"/>
          <a:ext cx="993557" cy="6172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353400</xdr:colOff>
      <xdr:row>0</xdr:row>
      <xdr:rowOff>111703</xdr:rowOff>
    </xdr:from>
    <xdr:to>
      <xdr:col>2</xdr:col>
      <xdr:colOff>601980</xdr:colOff>
      <xdr:row>6</xdr:row>
      <xdr:rowOff>123509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DA55902-F0CA-456D-A902-0AB6C9D67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00" y="111703"/>
          <a:ext cx="660060" cy="1124326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3</xdr:row>
      <xdr:rowOff>22859</xdr:rowOff>
    </xdr:from>
    <xdr:to>
      <xdr:col>10</xdr:col>
      <xdr:colOff>460157</xdr:colOff>
      <xdr:row>6</xdr:row>
      <xdr:rowOff>76198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C332A1E-2638-4C57-819F-9D15760A7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571499"/>
          <a:ext cx="993557" cy="617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view="pageBreakPreview" zoomScaleNormal="100" zoomScaleSheetLayoutView="100" workbookViewId="0">
      <selection sqref="A1:L41"/>
    </sheetView>
  </sheetViews>
  <sheetFormatPr defaultRowHeight="14.4" x14ac:dyDescent="0.3"/>
  <cols>
    <col min="1" max="1" width="4.6640625" customWidth="1"/>
    <col min="2" max="2" width="4.33203125" customWidth="1"/>
    <col min="3" max="3" width="10.33203125" customWidth="1"/>
    <col min="4" max="4" width="24.33203125" customWidth="1"/>
    <col min="6" max="6" width="5.88671875" customWidth="1"/>
    <col min="7" max="7" width="21" customWidth="1"/>
    <col min="8" max="8" width="6.5546875" customWidth="1"/>
    <col min="9" max="9" width="7.109375" customWidth="1"/>
  </cols>
  <sheetData>
    <row r="1" spans="1:12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5" spans="1:12" ht="16.2" customHeight="1" x14ac:dyDescent="0.3"/>
    <row r="6" spans="1:12" x14ac:dyDescent="0.3">
      <c r="A6" s="39" t="s">
        <v>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6" x14ac:dyDescent="0.3">
      <c r="A7" s="40" t="s">
        <v>71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9" spans="1:12" ht="15.6" x14ac:dyDescent="0.3">
      <c r="A9" s="40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.6" x14ac:dyDescent="0.3">
      <c r="A10" s="40" t="s">
        <v>70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.6" x14ac:dyDescent="0.3">
      <c r="A11" s="40" t="s">
        <v>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3" spans="1:12" x14ac:dyDescent="0.3">
      <c r="A13" s="43" t="s">
        <v>5</v>
      </c>
      <c r="B13" s="44"/>
      <c r="C13" s="44"/>
      <c r="D13" s="44"/>
      <c r="E13" s="44"/>
      <c r="F13" s="44"/>
      <c r="G13" s="44"/>
      <c r="H13" s="9" t="s">
        <v>9</v>
      </c>
      <c r="I13" s="6"/>
      <c r="J13" s="6"/>
      <c r="K13" s="6"/>
      <c r="L13" s="4"/>
    </row>
    <row r="14" spans="1:12" x14ac:dyDescent="0.3">
      <c r="A14" s="9" t="s">
        <v>7</v>
      </c>
      <c r="B14" s="10"/>
      <c r="C14" s="10"/>
      <c r="D14" s="10"/>
      <c r="E14" s="11" t="s">
        <v>8</v>
      </c>
      <c r="F14" s="12">
        <v>0.47916666666666669</v>
      </c>
      <c r="G14" s="10"/>
      <c r="H14" s="13" t="s">
        <v>6</v>
      </c>
      <c r="I14" s="6"/>
      <c r="J14" s="6"/>
      <c r="K14" s="6"/>
      <c r="L14" s="4"/>
    </row>
    <row r="15" spans="1:12" x14ac:dyDescent="0.3">
      <c r="A15" s="47" t="s">
        <v>139</v>
      </c>
      <c r="B15" s="47"/>
      <c r="C15" s="47"/>
      <c r="D15" s="47"/>
      <c r="E15" s="47"/>
      <c r="F15" s="47"/>
      <c r="G15" s="47"/>
      <c r="H15" s="48" t="s">
        <v>140</v>
      </c>
      <c r="I15" s="47"/>
      <c r="J15" s="47"/>
      <c r="K15" s="47"/>
      <c r="L15" s="47"/>
    </row>
    <row r="16" spans="1:12" x14ac:dyDescent="0.3">
      <c r="A16" s="14" t="s">
        <v>142</v>
      </c>
      <c r="B16" s="4"/>
      <c r="C16" s="4"/>
      <c r="D16" s="4"/>
      <c r="E16" s="4"/>
      <c r="F16" s="4"/>
      <c r="G16" s="4"/>
      <c r="H16" s="27" t="s">
        <v>151</v>
      </c>
      <c r="I16" s="4"/>
      <c r="J16" s="4"/>
      <c r="K16" s="4"/>
      <c r="L16" s="4"/>
    </row>
    <row r="17" spans="1:12" x14ac:dyDescent="0.3">
      <c r="A17" s="13" t="s">
        <v>10</v>
      </c>
      <c r="B17" s="15"/>
      <c r="C17" s="15"/>
      <c r="D17" s="15"/>
      <c r="E17" s="15"/>
      <c r="F17" s="16" t="s">
        <v>11</v>
      </c>
      <c r="G17" s="15"/>
      <c r="H17" s="7" t="s">
        <v>12</v>
      </c>
      <c r="I17" s="6"/>
      <c r="J17" s="5">
        <v>140</v>
      </c>
      <c r="K17" s="6"/>
      <c r="L17" s="4"/>
    </row>
    <row r="18" spans="1:12" x14ac:dyDescent="0.3">
      <c r="A18" s="13" t="s">
        <v>13</v>
      </c>
      <c r="B18" s="13"/>
      <c r="C18" s="13"/>
      <c r="D18" s="13"/>
      <c r="E18" s="13"/>
      <c r="F18" s="16" t="s">
        <v>14</v>
      </c>
      <c r="G18" s="13"/>
      <c r="H18" s="7" t="s">
        <v>15</v>
      </c>
      <c r="I18" s="6"/>
      <c r="J18" s="5">
        <v>3.1</v>
      </c>
      <c r="K18" s="6"/>
      <c r="L18" s="4"/>
    </row>
    <row r="19" spans="1:12" x14ac:dyDescent="0.3">
      <c r="A19" s="16" t="s">
        <v>16</v>
      </c>
      <c r="B19" s="16"/>
      <c r="C19" s="16"/>
      <c r="D19" s="16"/>
      <c r="E19" s="16"/>
      <c r="F19" s="16" t="s">
        <v>17</v>
      </c>
      <c r="G19" s="16"/>
      <c r="H19" s="7"/>
      <c r="I19" s="6"/>
      <c r="J19" s="17"/>
      <c r="K19" s="6"/>
      <c r="L19" s="4"/>
    </row>
    <row r="20" spans="1:12" x14ac:dyDescent="0.3">
      <c r="A20" s="4"/>
      <c r="B20" s="4"/>
      <c r="C20" s="4"/>
      <c r="D20" s="4"/>
      <c r="E20" s="4"/>
      <c r="F20" s="4"/>
      <c r="G20" s="4"/>
      <c r="H20" s="1"/>
      <c r="I20" s="4"/>
      <c r="J20" s="4"/>
      <c r="K20" s="4"/>
      <c r="L20" s="4"/>
    </row>
    <row r="21" spans="1:12" ht="16.8" x14ac:dyDescent="0.3">
      <c r="A21" s="18" t="s">
        <v>18</v>
      </c>
      <c r="B21" s="19" t="s">
        <v>143</v>
      </c>
      <c r="C21" s="19" t="s">
        <v>19</v>
      </c>
      <c r="D21" s="19" t="s">
        <v>144</v>
      </c>
      <c r="E21" s="19" t="s">
        <v>145</v>
      </c>
      <c r="F21" s="19" t="s">
        <v>146</v>
      </c>
      <c r="G21" s="19" t="s">
        <v>147</v>
      </c>
      <c r="H21" s="19" t="s">
        <v>148</v>
      </c>
      <c r="I21" s="19" t="s">
        <v>20</v>
      </c>
      <c r="J21" s="20" t="s">
        <v>149</v>
      </c>
      <c r="K21" s="21" t="s">
        <v>150</v>
      </c>
      <c r="L21" s="21" t="s">
        <v>141</v>
      </c>
    </row>
    <row r="22" spans="1:12" x14ac:dyDescent="0.3">
      <c r="A22" s="28">
        <v>1</v>
      </c>
      <c r="B22" s="28">
        <v>7</v>
      </c>
      <c r="C22" s="28">
        <v>10091964064</v>
      </c>
      <c r="D22" s="8" t="s">
        <v>79</v>
      </c>
      <c r="E22" s="22">
        <v>38313</v>
      </c>
      <c r="F22" s="5" t="s">
        <v>21</v>
      </c>
      <c r="G22" s="5" t="s">
        <v>22</v>
      </c>
      <c r="H22" s="29">
        <v>6.0185185185185177E-3</v>
      </c>
      <c r="I22" s="30"/>
      <c r="J22" s="24">
        <f>J18/(H22*24)</f>
        <v>21.461538461538463</v>
      </c>
      <c r="K22" s="5" t="s">
        <v>23</v>
      </c>
      <c r="L22" s="4"/>
    </row>
    <row r="23" spans="1:12" x14ac:dyDescent="0.3">
      <c r="A23" s="28">
        <v>2</v>
      </c>
      <c r="B23" s="28">
        <v>10</v>
      </c>
      <c r="C23" s="28">
        <v>10105987638</v>
      </c>
      <c r="D23" s="8" t="s">
        <v>80</v>
      </c>
      <c r="E23" s="22">
        <v>38394</v>
      </c>
      <c r="F23" s="5" t="s">
        <v>23</v>
      </c>
      <c r="G23" s="5" t="s">
        <v>24</v>
      </c>
      <c r="H23" s="29">
        <v>6.1111111111111114E-3</v>
      </c>
      <c r="I23" s="29">
        <f>H23-H22</f>
        <v>9.2592592592593767E-5</v>
      </c>
      <c r="J23" s="24">
        <f>J18/(H23*24)</f>
        <v>21.136363636363637</v>
      </c>
      <c r="K23" s="5" t="s">
        <v>21</v>
      </c>
      <c r="L23" s="4"/>
    </row>
    <row r="24" spans="1:12" x14ac:dyDescent="0.3">
      <c r="A24" s="28">
        <v>3</v>
      </c>
      <c r="B24" s="28">
        <v>9</v>
      </c>
      <c r="C24" s="28">
        <v>10138879631</v>
      </c>
      <c r="D24" s="8" t="s">
        <v>81</v>
      </c>
      <c r="E24" s="22">
        <v>39014</v>
      </c>
      <c r="F24" s="5" t="s">
        <v>21</v>
      </c>
      <c r="G24" s="5" t="s">
        <v>24</v>
      </c>
      <c r="H24" s="29">
        <v>6.2037037037037043E-3</v>
      </c>
      <c r="I24" s="29">
        <f>H24-H22</f>
        <v>1.8518518518518667E-4</v>
      </c>
      <c r="J24" s="24">
        <f>J18/(H24*24)</f>
        <v>20.820895522388057</v>
      </c>
      <c r="K24" s="5" t="s">
        <v>21</v>
      </c>
      <c r="L24" s="4"/>
    </row>
    <row r="25" spans="1:12" x14ac:dyDescent="0.3">
      <c r="A25" s="28">
        <v>4</v>
      </c>
      <c r="B25" s="28">
        <v>18</v>
      </c>
      <c r="C25" s="28">
        <v>10163003632</v>
      </c>
      <c r="D25" s="8" t="s">
        <v>82</v>
      </c>
      <c r="E25" s="22">
        <v>32856</v>
      </c>
      <c r="F25" s="5" t="s">
        <v>25</v>
      </c>
      <c r="G25" s="5" t="s">
        <v>26</v>
      </c>
      <c r="H25" s="29">
        <v>6.5393518518518517E-3</v>
      </c>
      <c r="I25" s="29">
        <f>H25-H22</f>
        <v>5.2083333333333409E-4</v>
      </c>
      <c r="J25" s="24">
        <f>J18/(H25*24)</f>
        <v>19.752212389380531</v>
      </c>
      <c r="K25" s="5" t="s">
        <v>21</v>
      </c>
      <c r="L25" s="4"/>
    </row>
    <row r="26" spans="1:12" x14ac:dyDescent="0.3">
      <c r="A26" s="28">
        <v>5</v>
      </c>
      <c r="B26" s="28">
        <v>8</v>
      </c>
      <c r="C26" s="28">
        <v>10034979695</v>
      </c>
      <c r="D26" s="8" t="s">
        <v>83</v>
      </c>
      <c r="E26" s="22">
        <v>27390</v>
      </c>
      <c r="F26" s="5" t="s">
        <v>21</v>
      </c>
      <c r="G26" s="5" t="s">
        <v>22</v>
      </c>
      <c r="H26" s="29">
        <v>6.5509259259259262E-3</v>
      </c>
      <c r="I26" s="29">
        <f>H26-H22</f>
        <v>5.3240740740740852E-4</v>
      </c>
      <c r="J26" s="24">
        <f>J18/(H26*24)</f>
        <v>19.717314487632507</v>
      </c>
      <c r="K26" s="4"/>
      <c r="L26" s="4"/>
    </row>
    <row r="27" spans="1:12" x14ac:dyDescent="0.3">
      <c r="A27" s="28">
        <v>6</v>
      </c>
      <c r="B27" s="28">
        <v>17</v>
      </c>
      <c r="C27" s="28">
        <v>10100512390</v>
      </c>
      <c r="D27" s="8" t="s">
        <v>84</v>
      </c>
      <c r="E27" s="22">
        <v>38719</v>
      </c>
      <c r="F27" s="5" t="s">
        <v>21</v>
      </c>
      <c r="G27" s="5" t="s">
        <v>27</v>
      </c>
      <c r="H27" s="29">
        <v>6.7708333333333336E-3</v>
      </c>
      <c r="I27" s="29">
        <f>H27-H22</f>
        <v>7.523148148148159E-4</v>
      </c>
      <c r="J27" s="24">
        <f>J18/(H27*24)</f>
        <v>19.076923076923077</v>
      </c>
      <c r="K27" s="4"/>
      <c r="L27" s="4"/>
    </row>
    <row r="28" spans="1:12" x14ac:dyDescent="0.3">
      <c r="A28" s="28">
        <v>7</v>
      </c>
      <c r="B28" s="28">
        <v>11</v>
      </c>
      <c r="C28" s="28">
        <v>10091722271</v>
      </c>
      <c r="D28" s="8" t="s">
        <v>85</v>
      </c>
      <c r="E28" s="22">
        <v>25744</v>
      </c>
      <c r="F28" s="5" t="s">
        <v>23</v>
      </c>
      <c r="G28" s="5" t="s">
        <v>24</v>
      </c>
      <c r="H28" s="29">
        <v>7.037037037037037E-3</v>
      </c>
      <c r="I28" s="29">
        <f>H28-H22</f>
        <v>1.0185185185185193E-3</v>
      </c>
      <c r="J28" s="24">
        <f>J18/(H28*24)</f>
        <v>18.355263157894736</v>
      </c>
      <c r="K28" s="4"/>
      <c r="L28" s="4"/>
    </row>
    <row r="29" spans="1:12" x14ac:dyDescent="0.3">
      <c r="A29" s="28">
        <v>8</v>
      </c>
      <c r="B29" s="28">
        <v>12</v>
      </c>
      <c r="C29" s="28">
        <v>10137743014</v>
      </c>
      <c r="D29" s="11" t="s">
        <v>86</v>
      </c>
      <c r="E29" s="22">
        <v>38470</v>
      </c>
      <c r="F29" s="5" t="s">
        <v>21</v>
      </c>
      <c r="G29" s="5" t="s">
        <v>24</v>
      </c>
      <c r="H29" s="29">
        <v>7.9745370370370369E-3</v>
      </c>
      <c r="I29" s="29">
        <f>H29-H22</f>
        <v>1.9560185185185193E-3</v>
      </c>
      <c r="J29" s="24">
        <f>J18/(H29*24)</f>
        <v>16.197387518142236</v>
      </c>
      <c r="K29" s="4"/>
      <c r="L29" s="4"/>
    </row>
    <row r="30" spans="1:12" x14ac:dyDescent="0.3">
      <c r="A30" s="45" t="s">
        <v>28</v>
      </c>
      <c r="B30" s="46"/>
      <c r="C30" s="46"/>
      <c r="D30" s="46"/>
      <c r="E30" s="25"/>
      <c r="F30" s="25"/>
      <c r="G30" s="25" t="s">
        <v>29</v>
      </c>
      <c r="H30" s="25"/>
      <c r="I30" s="25"/>
      <c r="J30" s="25"/>
      <c r="K30" s="26"/>
      <c r="L30" s="26"/>
    </row>
    <row r="31" spans="1:12" x14ac:dyDescent="0.3">
      <c r="A31" s="11" t="s">
        <v>30</v>
      </c>
      <c r="B31" s="3"/>
      <c r="C31" s="4"/>
      <c r="D31" s="4"/>
      <c r="E31" s="4"/>
      <c r="F31" s="4"/>
      <c r="G31" s="3" t="s">
        <v>31</v>
      </c>
      <c r="H31" s="5">
        <v>4</v>
      </c>
      <c r="K31" s="5" t="s">
        <v>32</v>
      </c>
      <c r="L31" s="5">
        <v>0</v>
      </c>
    </row>
    <row r="32" spans="1:12" x14ac:dyDescent="0.3">
      <c r="A32" s="11" t="s">
        <v>33</v>
      </c>
      <c r="B32" s="3"/>
      <c r="C32" s="4"/>
      <c r="D32" s="4"/>
      <c r="E32" s="4"/>
      <c r="F32" s="4"/>
      <c r="G32" s="8" t="s">
        <v>34</v>
      </c>
      <c r="H32" s="5">
        <v>8</v>
      </c>
      <c r="K32" s="5" t="s">
        <v>35</v>
      </c>
      <c r="L32" s="5">
        <v>0</v>
      </c>
    </row>
    <row r="33" spans="1:12" x14ac:dyDescent="0.3">
      <c r="A33" s="11" t="s">
        <v>36</v>
      </c>
      <c r="B33" s="3"/>
      <c r="C33" s="4"/>
      <c r="D33" s="4"/>
      <c r="E33" s="4"/>
      <c r="F33" s="4"/>
      <c r="G33" s="8" t="s">
        <v>37</v>
      </c>
      <c r="H33" s="5">
        <v>8</v>
      </c>
      <c r="K33" s="5" t="s">
        <v>23</v>
      </c>
      <c r="L33" s="5">
        <v>2</v>
      </c>
    </row>
    <row r="34" spans="1:12" x14ac:dyDescent="0.3">
      <c r="A34" s="11" t="s">
        <v>38</v>
      </c>
      <c r="B34" s="3"/>
      <c r="C34" s="4"/>
      <c r="D34" s="4"/>
      <c r="E34" s="4"/>
      <c r="F34" s="4"/>
      <c r="G34" s="8" t="s">
        <v>39</v>
      </c>
      <c r="H34" s="5">
        <v>8</v>
      </c>
      <c r="K34" s="5" t="s">
        <v>21</v>
      </c>
      <c r="L34" s="5">
        <v>5</v>
      </c>
    </row>
    <row r="35" spans="1:12" x14ac:dyDescent="0.3">
      <c r="A35" s="4"/>
      <c r="B35" s="4"/>
      <c r="C35" s="4"/>
      <c r="D35" s="4"/>
      <c r="E35" s="4"/>
      <c r="F35" s="4"/>
      <c r="G35" s="8" t="s">
        <v>40</v>
      </c>
      <c r="H35" s="5">
        <v>0</v>
      </c>
      <c r="K35" s="5" t="s">
        <v>25</v>
      </c>
      <c r="L35" s="5">
        <v>1</v>
      </c>
    </row>
    <row r="36" spans="1:12" x14ac:dyDescent="0.3">
      <c r="A36" s="4"/>
      <c r="B36" s="4"/>
      <c r="C36" s="4"/>
      <c r="D36" s="4"/>
      <c r="E36" s="4"/>
      <c r="F36" s="4"/>
      <c r="G36" s="8" t="s">
        <v>41</v>
      </c>
      <c r="H36" s="5">
        <v>0</v>
      </c>
      <c r="K36" s="5" t="s">
        <v>42</v>
      </c>
      <c r="L36" s="5">
        <v>0</v>
      </c>
    </row>
    <row r="37" spans="1:12" x14ac:dyDescent="0.3">
      <c r="A37" s="4"/>
      <c r="B37" s="4"/>
      <c r="C37" s="4"/>
      <c r="D37" s="4"/>
      <c r="E37" s="4"/>
      <c r="F37" s="4"/>
      <c r="G37" s="8" t="s">
        <v>43</v>
      </c>
      <c r="H37" s="5">
        <v>0</v>
      </c>
      <c r="K37" s="5" t="s">
        <v>44</v>
      </c>
      <c r="L37" s="5">
        <v>0</v>
      </c>
    </row>
    <row r="38" spans="1:12" x14ac:dyDescent="0.3">
      <c r="A38" s="45" t="s">
        <v>45</v>
      </c>
      <c r="B38" s="41"/>
      <c r="C38" s="41"/>
      <c r="D38" s="41"/>
      <c r="E38" s="41"/>
      <c r="F38" s="41"/>
      <c r="G38" s="41"/>
      <c r="H38" s="42"/>
      <c r="I38" s="42"/>
      <c r="J38" s="42"/>
      <c r="K38" s="42"/>
      <c r="L38" s="26"/>
    </row>
    <row r="39" spans="1:12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"/>
    </row>
    <row r="40" spans="1:12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"/>
    </row>
    <row r="41" spans="1:12" x14ac:dyDescent="0.3">
      <c r="A41" s="41" t="s">
        <v>46</v>
      </c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26"/>
    </row>
  </sheetData>
  <mergeCells count="15">
    <mergeCell ref="A9:L9"/>
    <mergeCell ref="A10:L10"/>
    <mergeCell ref="A11:L11"/>
    <mergeCell ref="A41:K41"/>
    <mergeCell ref="A13:G13"/>
    <mergeCell ref="A30:D30"/>
    <mergeCell ref="A38:K38"/>
    <mergeCell ref="A39:K40"/>
    <mergeCell ref="A15:G15"/>
    <mergeCell ref="H15:L15"/>
    <mergeCell ref="A1:L1"/>
    <mergeCell ref="A2:L2"/>
    <mergeCell ref="A3:L3"/>
    <mergeCell ref="A6:L6"/>
    <mergeCell ref="A7:L7"/>
  </mergeCells>
  <conditionalFormatting sqref="B21">
    <cfRule type="duplicateValues" dxfId="7" priority="1"/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7BE00-A3EC-4D59-8971-8EF8D2CF3F29}">
  <dimension ref="A1:L39"/>
  <sheetViews>
    <sheetView view="pageBreakPreview" zoomScaleNormal="100" zoomScaleSheetLayoutView="100" workbookViewId="0">
      <selection sqref="A1:L39"/>
    </sheetView>
  </sheetViews>
  <sheetFormatPr defaultRowHeight="14.4" x14ac:dyDescent="0.3"/>
  <cols>
    <col min="1" max="1" width="4.88671875" customWidth="1"/>
    <col min="2" max="2" width="5.21875" customWidth="1"/>
    <col min="3" max="3" width="10.44140625" customWidth="1"/>
    <col min="4" max="4" width="19.6640625" customWidth="1"/>
    <col min="6" max="6" width="6.33203125" customWidth="1"/>
    <col min="7" max="7" width="21.33203125" customWidth="1"/>
    <col min="8" max="8" width="7.77734375" customWidth="1"/>
    <col min="9" max="9" width="7.6640625" customWidth="1"/>
    <col min="10" max="10" width="9" customWidth="1"/>
  </cols>
  <sheetData>
    <row r="1" spans="1:12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4.4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4" customHeight="1" x14ac:dyDescent="0.3">
      <c r="A6" s="39" t="s">
        <v>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6" x14ac:dyDescent="0.3">
      <c r="A7" s="40" t="s">
        <v>71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40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.6" x14ac:dyDescent="0.3">
      <c r="A10" s="40" t="s">
        <v>70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.6" x14ac:dyDescent="0.3">
      <c r="A11" s="40" t="s">
        <v>47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3" spans="1:12" x14ac:dyDescent="0.3">
      <c r="A13" s="43" t="s">
        <v>5</v>
      </c>
      <c r="B13" s="43"/>
      <c r="C13" s="43"/>
      <c r="D13" s="43"/>
      <c r="E13" s="43"/>
      <c r="F13" s="43"/>
      <c r="G13" s="43"/>
      <c r="H13" s="9" t="s">
        <v>9</v>
      </c>
      <c r="I13" s="13"/>
      <c r="J13" s="13"/>
      <c r="K13" s="13"/>
    </row>
    <row r="14" spans="1:12" x14ac:dyDescent="0.3">
      <c r="A14" s="9" t="s">
        <v>7</v>
      </c>
      <c r="B14" s="10"/>
      <c r="C14" s="10"/>
      <c r="D14" s="10"/>
      <c r="E14" s="11" t="s">
        <v>8</v>
      </c>
      <c r="F14" s="12">
        <v>0.4826388888888889</v>
      </c>
      <c r="G14" s="10"/>
      <c r="H14" s="13" t="s">
        <v>6</v>
      </c>
      <c r="I14" s="9"/>
      <c r="J14" s="9"/>
      <c r="K14" s="9"/>
    </row>
    <row r="15" spans="1:12" x14ac:dyDescent="0.3">
      <c r="A15" s="47" t="s">
        <v>139</v>
      </c>
      <c r="B15" s="47"/>
      <c r="C15" s="47"/>
      <c r="D15" s="47"/>
      <c r="E15" s="47"/>
      <c r="F15" s="47"/>
      <c r="G15" s="47"/>
      <c r="H15" s="48" t="s">
        <v>140</v>
      </c>
      <c r="I15" s="47"/>
      <c r="J15" s="47"/>
      <c r="K15" s="47"/>
      <c r="L15" s="47"/>
    </row>
    <row r="16" spans="1:12" x14ac:dyDescent="0.3">
      <c r="A16" s="14" t="s">
        <v>142</v>
      </c>
      <c r="B16" s="4"/>
      <c r="C16" s="4"/>
      <c r="D16" s="4"/>
      <c r="E16" s="4"/>
      <c r="F16" s="4"/>
      <c r="G16" s="4"/>
      <c r="H16" s="27" t="s">
        <v>151</v>
      </c>
      <c r="I16" s="4"/>
      <c r="J16" s="4"/>
      <c r="K16" s="4"/>
      <c r="L16" s="4"/>
    </row>
    <row r="17" spans="1:12" x14ac:dyDescent="0.3">
      <c r="A17" s="13" t="s">
        <v>10</v>
      </c>
      <c r="B17" s="15"/>
      <c r="C17" s="15"/>
      <c r="D17" s="15"/>
      <c r="E17" s="15"/>
      <c r="F17" s="16" t="s">
        <v>11</v>
      </c>
      <c r="G17" s="15"/>
      <c r="H17" s="7" t="s">
        <v>12</v>
      </c>
      <c r="I17" s="6"/>
      <c r="J17" s="5">
        <v>140</v>
      </c>
      <c r="K17" s="6"/>
      <c r="L17" s="4"/>
    </row>
    <row r="18" spans="1:12" x14ac:dyDescent="0.3">
      <c r="A18" s="13" t="s">
        <v>13</v>
      </c>
      <c r="B18" s="13"/>
      <c r="C18" s="13"/>
      <c r="D18" s="13"/>
      <c r="E18" s="13"/>
      <c r="F18" s="16" t="s">
        <v>14</v>
      </c>
      <c r="G18" s="13"/>
      <c r="H18" s="7" t="s">
        <v>15</v>
      </c>
      <c r="I18" s="6"/>
      <c r="J18" s="5">
        <v>3.1</v>
      </c>
      <c r="K18" s="6"/>
      <c r="L18" s="4"/>
    </row>
    <row r="19" spans="1:12" x14ac:dyDescent="0.3">
      <c r="A19" s="16" t="s">
        <v>16</v>
      </c>
      <c r="B19" s="16"/>
      <c r="C19" s="16"/>
      <c r="D19" s="16"/>
      <c r="E19" s="16"/>
      <c r="F19" s="16" t="s">
        <v>17</v>
      </c>
      <c r="G19" s="16"/>
      <c r="H19" s="7"/>
      <c r="I19" s="6"/>
      <c r="J19" s="17"/>
      <c r="K19" s="6"/>
      <c r="L19" s="4"/>
    </row>
    <row r="20" spans="1:12" x14ac:dyDescent="0.3">
      <c r="H20" s="1"/>
      <c r="I20" s="4"/>
      <c r="J20" s="4"/>
      <c r="K20" s="4"/>
      <c r="L20" s="4"/>
    </row>
    <row r="21" spans="1:12" ht="16.8" x14ac:dyDescent="0.3">
      <c r="A21" s="18" t="s">
        <v>18</v>
      </c>
      <c r="B21" s="19" t="s">
        <v>143</v>
      </c>
      <c r="C21" s="19" t="s">
        <v>19</v>
      </c>
      <c r="D21" s="19" t="s">
        <v>144</v>
      </c>
      <c r="E21" s="19" t="s">
        <v>145</v>
      </c>
      <c r="F21" s="19" t="s">
        <v>146</v>
      </c>
      <c r="G21" s="19" t="s">
        <v>147</v>
      </c>
      <c r="H21" s="19" t="s">
        <v>148</v>
      </c>
      <c r="I21" s="19" t="s">
        <v>20</v>
      </c>
      <c r="J21" s="20" t="s">
        <v>149</v>
      </c>
      <c r="K21" s="21" t="s">
        <v>150</v>
      </c>
      <c r="L21" s="21" t="s">
        <v>141</v>
      </c>
    </row>
    <row r="22" spans="1:12" x14ac:dyDescent="0.3">
      <c r="A22" s="5">
        <v>1</v>
      </c>
      <c r="B22" s="5">
        <v>2</v>
      </c>
      <c r="C22" s="5">
        <v>10128028270</v>
      </c>
      <c r="D22" s="8" t="s">
        <v>73</v>
      </c>
      <c r="E22" s="22">
        <v>38947</v>
      </c>
      <c r="F22" s="5" t="s">
        <v>21</v>
      </c>
      <c r="G22" s="5" t="s">
        <v>48</v>
      </c>
      <c r="H22" s="23">
        <v>7.0254629629629634E-3</v>
      </c>
      <c r="I22" s="4"/>
      <c r="J22" s="24">
        <f>J18/(H22*24)</f>
        <v>18.385502471169687</v>
      </c>
      <c r="K22" s="5" t="s">
        <v>23</v>
      </c>
    </row>
    <row r="23" spans="1:12" x14ac:dyDescent="0.3">
      <c r="A23" s="5">
        <v>2</v>
      </c>
      <c r="B23" s="5">
        <v>5</v>
      </c>
      <c r="C23" s="5">
        <v>10096458093</v>
      </c>
      <c r="D23" s="8" t="s">
        <v>74</v>
      </c>
      <c r="E23" s="22">
        <v>37995</v>
      </c>
      <c r="F23" s="5" t="s">
        <v>21</v>
      </c>
      <c r="G23" s="5" t="s">
        <v>48</v>
      </c>
      <c r="H23" s="23">
        <v>7.3842592592592597E-3</v>
      </c>
      <c r="I23" s="23">
        <f>H23-H22</f>
        <v>3.5879629629629629E-4</v>
      </c>
      <c r="J23" s="24">
        <f>J18/(H23*24)</f>
        <v>17.49216300940439</v>
      </c>
      <c r="K23" s="5" t="s">
        <v>21</v>
      </c>
    </row>
    <row r="24" spans="1:12" x14ac:dyDescent="0.3">
      <c r="A24" s="5">
        <v>3</v>
      </c>
      <c r="B24" s="5">
        <v>1</v>
      </c>
      <c r="C24" s="5">
        <v>10051011371</v>
      </c>
      <c r="D24" s="11" t="s">
        <v>75</v>
      </c>
      <c r="E24" s="22">
        <v>37167</v>
      </c>
      <c r="F24" s="5" t="s">
        <v>21</v>
      </c>
      <c r="G24" s="5" t="s">
        <v>49</v>
      </c>
      <c r="H24" s="23">
        <v>7.4884259259259262E-3</v>
      </c>
      <c r="I24" s="23">
        <f>H24-H22</f>
        <v>4.6296296296296276E-4</v>
      </c>
      <c r="J24" s="24">
        <f>J18/(H24*24)</f>
        <v>17.248840803709427</v>
      </c>
      <c r="K24" s="5" t="s">
        <v>21</v>
      </c>
    </row>
    <row r="25" spans="1:12" x14ac:dyDescent="0.3">
      <c r="A25" s="5">
        <v>4</v>
      </c>
      <c r="B25" s="5">
        <v>6</v>
      </c>
      <c r="C25" s="5">
        <v>10165592219</v>
      </c>
      <c r="D25" s="8" t="s">
        <v>76</v>
      </c>
      <c r="E25" s="22">
        <v>31336</v>
      </c>
      <c r="F25" s="5" t="s">
        <v>25</v>
      </c>
      <c r="G25" s="5" t="s">
        <v>26</v>
      </c>
      <c r="H25" s="23">
        <v>8.0324074074074065E-3</v>
      </c>
      <c r="I25" s="23">
        <f>H25-H22</f>
        <v>1.0069444444444431E-3</v>
      </c>
      <c r="J25" s="24">
        <f>J18/(H25*24)</f>
        <v>16.080691642651299</v>
      </c>
      <c r="K25" s="5" t="s">
        <v>21</v>
      </c>
    </row>
    <row r="26" spans="1:12" x14ac:dyDescent="0.3">
      <c r="A26" s="5">
        <v>5</v>
      </c>
      <c r="B26" s="5">
        <v>3</v>
      </c>
      <c r="C26" s="5">
        <v>10138388466</v>
      </c>
      <c r="D26" s="8" t="s">
        <v>77</v>
      </c>
      <c r="E26" s="22">
        <v>38975</v>
      </c>
      <c r="F26" s="5" t="s">
        <v>21</v>
      </c>
      <c r="G26" s="5" t="s">
        <v>24</v>
      </c>
      <c r="H26" s="23">
        <v>8.9814814814814809E-3</v>
      </c>
      <c r="I26" s="23">
        <f>H26-H22</f>
        <v>1.9560185185185175E-3</v>
      </c>
      <c r="J26" s="24">
        <f>J18/(H26*24)</f>
        <v>14.381443298969073</v>
      </c>
      <c r="K26" s="4"/>
    </row>
    <row r="27" spans="1:12" x14ac:dyDescent="0.3">
      <c r="A27" s="5" t="s">
        <v>50</v>
      </c>
      <c r="B27" s="5">
        <v>4</v>
      </c>
      <c r="C27" s="5">
        <v>10105987739</v>
      </c>
      <c r="D27" s="8" t="s">
        <v>78</v>
      </c>
      <c r="E27" s="22">
        <v>37117</v>
      </c>
      <c r="F27" s="5" t="s">
        <v>23</v>
      </c>
      <c r="G27" s="5" t="s">
        <v>24</v>
      </c>
      <c r="H27" s="23"/>
      <c r="J27" s="24"/>
      <c r="K27" s="4"/>
      <c r="L27" s="23"/>
    </row>
    <row r="28" spans="1:12" x14ac:dyDescent="0.3">
      <c r="A28" s="45" t="s">
        <v>28</v>
      </c>
      <c r="B28" s="46"/>
      <c r="C28" s="46"/>
      <c r="D28" s="46"/>
      <c r="E28" s="25"/>
      <c r="F28" s="25"/>
      <c r="G28" s="25" t="s">
        <v>29</v>
      </c>
      <c r="H28" s="25"/>
      <c r="I28" s="25"/>
      <c r="J28" s="25"/>
      <c r="K28" s="26"/>
      <c r="L28" s="36"/>
    </row>
    <row r="29" spans="1:12" x14ac:dyDescent="0.3">
      <c r="A29" s="11" t="s">
        <v>30</v>
      </c>
      <c r="B29" s="4"/>
      <c r="C29" s="4"/>
      <c r="D29" s="4"/>
      <c r="E29" s="4"/>
      <c r="F29" s="4"/>
      <c r="G29" s="3" t="s">
        <v>31</v>
      </c>
      <c r="H29" s="5">
        <v>4</v>
      </c>
      <c r="K29" s="5" t="s">
        <v>32</v>
      </c>
      <c r="L29" s="5">
        <v>0</v>
      </c>
    </row>
    <row r="30" spans="1:12" x14ac:dyDescent="0.3">
      <c r="A30" s="11" t="s">
        <v>33</v>
      </c>
      <c r="B30" s="4"/>
      <c r="C30" s="4"/>
      <c r="D30" s="4"/>
      <c r="E30" s="4"/>
      <c r="F30" s="4"/>
      <c r="G30" s="8" t="s">
        <v>34</v>
      </c>
      <c r="H30" s="5">
        <v>6</v>
      </c>
      <c r="K30" s="5" t="s">
        <v>35</v>
      </c>
      <c r="L30" s="5">
        <v>0</v>
      </c>
    </row>
    <row r="31" spans="1:12" x14ac:dyDescent="0.3">
      <c r="A31" s="11" t="s">
        <v>36</v>
      </c>
      <c r="B31" s="4"/>
      <c r="C31" s="4"/>
      <c r="D31" s="4"/>
      <c r="E31" s="4"/>
      <c r="F31" s="4"/>
      <c r="G31" s="8" t="s">
        <v>37</v>
      </c>
      <c r="H31" s="5">
        <v>6</v>
      </c>
      <c r="K31" s="5" t="s">
        <v>23</v>
      </c>
      <c r="L31" s="5">
        <v>1</v>
      </c>
    </row>
    <row r="32" spans="1:12" x14ac:dyDescent="0.3">
      <c r="A32" s="11" t="s">
        <v>38</v>
      </c>
      <c r="B32" s="4"/>
      <c r="C32" s="4"/>
      <c r="D32" s="4"/>
      <c r="E32" s="4"/>
      <c r="F32" s="4"/>
      <c r="G32" s="8" t="s">
        <v>39</v>
      </c>
      <c r="H32" s="5">
        <v>5</v>
      </c>
      <c r="K32" s="5" t="s">
        <v>21</v>
      </c>
      <c r="L32" s="5">
        <v>4</v>
      </c>
    </row>
    <row r="33" spans="1:12" x14ac:dyDescent="0.3">
      <c r="A33" s="4"/>
      <c r="B33" s="4"/>
      <c r="C33" s="4"/>
      <c r="D33" s="4"/>
      <c r="E33" s="4"/>
      <c r="F33" s="4"/>
      <c r="G33" s="8" t="s">
        <v>40</v>
      </c>
      <c r="H33" s="5">
        <v>1</v>
      </c>
      <c r="K33" s="5" t="s">
        <v>25</v>
      </c>
      <c r="L33" s="5">
        <v>1</v>
      </c>
    </row>
    <row r="34" spans="1:12" x14ac:dyDescent="0.3">
      <c r="A34" s="4"/>
      <c r="B34" s="4"/>
      <c r="C34" s="4"/>
      <c r="D34" s="4"/>
      <c r="E34" s="4"/>
      <c r="F34" s="4"/>
      <c r="G34" s="8" t="s">
        <v>41</v>
      </c>
      <c r="H34" s="5">
        <v>0</v>
      </c>
      <c r="K34" s="5" t="s">
        <v>42</v>
      </c>
      <c r="L34" s="5">
        <v>0</v>
      </c>
    </row>
    <row r="35" spans="1:12" x14ac:dyDescent="0.3">
      <c r="A35" s="4"/>
      <c r="B35" s="4"/>
      <c r="C35" s="4"/>
      <c r="D35" s="4"/>
      <c r="E35" s="4"/>
      <c r="F35" s="4"/>
      <c r="G35" s="8" t="s">
        <v>43</v>
      </c>
      <c r="H35" s="5">
        <v>0</v>
      </c>
      <c r="K35" s="5" t="s">
        <v>44</v>
      </c>
      <c r="L35" s="5">
        <v>0</v>
      </c>
    </row>
    <row r="36" spans="1:12" x14ac:dyDescent="0.3">
      <c r="A36" s="45" t="s">
        <v>45</v>
      </c>
      <c r="B36" s="46"/>
      <c r="C36" s="46"/>
      <c r="D36" s="46"/>
      <c r="E36" s="46"/>
      <c r="F36" s="46"/>
      <c r="G36" s="46"/>
      <c r="H36" s="44"/>
      <c r="I36" s="44"/>
      <c r="J36" s="44"/>
      <c r="K36" s="44"/>
      <c r="L36" s="36"/>
    </row>
    <row r="37" spans="1:12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2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2" x14ac:dyDescent="0.3">
      <c r="A39" s="41" t="s">
        <v>51</v>
      </c>
      <c r="B39" s="46"/>
      <c r="C39" s="46"/>
      <c r="D39" s="46"/>
      <c r="E39" s="46"/>
      <c r="F39" s="46"/>
      <c r="G39" s="46"/>
      <c r="H39" s="46"/>
      <c r="I39" s="46"/>
      <c r="J39" s="46"/>
      <c r="K39" s="44"/>
      <c r="L39" s="36"/>
    </row>
  </sheetData>
  <mergeCells count="15">
    <mergeCell ref="A9:L9"/>
    <mergeCell ref="A10:L10"/>
    <mergeCell ref="A11:L11"/>
    <mergeCell ref="A39:K39"/>
    <mergeCell ref="A13:G13"/>
    <mergeCell ref="A28:D28"/>
    <mergeCell ref="A36:K36"/>
    <mergeCell ref="A37:K38"/>
    <mergeCell ref="A15:G15"/>
    <mergeCell ref="H15:L15"/>
    <mergeCell ref="A1:L1"/>
    <mergeCell ref="A2:L2"/>
    <mergeCell ref="A3:L3"/>
    <mergeCell ref="A6:L6"/>
    <mergeCell ref="A7:L7"/>
  </mergeCells>
  <conditionalFormatting sqref="B21">
    <cfRule type="duplicateValues" dxfId="6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DB181-D49E-4533-8DE5-C5177FC264A9}">
  <dimension ref="A1:L39"/>
  <sheetViews>
    <sheetView view="pageBreakPreview" zoomScaleNormal="100" zoomScaleSheetLayoutView="100" workbookViewId="0">
      <selection sqref="A1:L39"/>
    </sheetView>
  </sheetViews>
  <sheetFormatPr defaultRowHeight="14.4" x14ac:dyDescent="0.3"/>
  <cols>
    <col min="1" max="1" width="5.88671875" customWidth="1"/>
    <col min="2" max="2" width="5.5546875" customWidth="1"/>
    <col min="3" max="3" width="10.109375" customWidth="1"/>
    <col min="4" max="4" width="24.33203125" customWidth="1"/>
    <col min="6" max="6" width="6.5546875" customWidth="1"/>
    <col min="7" max="7" width="21.5546875" customWidth="1"/>
    <col min="8" max="8" width="7.88671875" customWidth="1"/>
    <col min="9" max="9" width="7.44140625" customWidth="1"/>
    <col min="12" max="12" width="7.88671875" customWidth="1"/>
  </cols>
  <sheetData>
    <row r="1" spans="1:12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6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4" customHeight="1" x14ac:dyDescent="0.3">
      <c r="A6" s="39" t="s">
        <v>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6" x14ac:dyDescent="0.3">
      <c r="A7" s="40" t="s">
        <v>71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40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.6" x14ac:dyDescent="0.3">
      <c r="A10" s="40" t="s">
        <v>70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.6" x14ac:dyDescent="0.3">
      <c r="A11" s="40" t="s">
        <v>52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3" spans="1:12" x14ac:dyDescent="0.3">
      <c r="A13" s="43" t="s">
        <v>5</v>
      </c>
      <c r="B13" s="44"/>
      <c r="C13" s="44"/>
      <c r="D13" s="44"/>
      <c r="E13" s="44"/>
      <c r="F13" s="44"/>
      <c r="G13" s="44"/>
      <c r="H13" s="9" t="s">
        <v>9</v>
      </c>
      <c r="I13" s="6"/>
      <c r="J13" s="6"/>
      <c r="K13" s="6"/>
    </row>
    <row r="14" spans="1:12" x14ac:dyDescent="0.3">
      <c r="A14" s="9" t="s">
        <v>7</v>
      </c>
      <c r="B14" s="10"/>
      <c r="C14" s="10"/>
      <c r="D14" s="10"/>
      <c r="E14" s="11" t="s">
        <v>8</v>
      </c>
      <c r="F14" s="12">
        <v>0.4861111111111111</v>
      </c>
      <c r="G14" s="10"/>
      <c r="H14" s="13" t="s">
        <v>6</v>
      </c>
      <c r="I14" s="6"/>
      <c r="J14" s="6"/>
      <c r="K14" s="6"/>
    </row>
    <row r="15" spans="1:12" x14ac:dyDescent="0.3">
      <c r="A15" s="47" t="s">
        <v>139</v>
      </c>
      <c r="B15" s="47"/>
      <c r="C15" s="47"/>
      <c r="D15" s="47"/>
      <c r="E15" s="47"/>
      <c r="F15" s="47"/>
      <c r="G15" s="47"/>
      <c r="H15" s="48" t="s">
        <v>140</v>
      </c>
      <c r="I15" s="47"/>
      <c r="J15" s="47"/>
      <c r="K15" s="47"/>
      <c r="L15" s="47"/>
    </row>
    <row r="16" spans="1:12" x14ac:dyDescent="0.3">
      <c r="A16" s="14" t="s">
        <v>142</v>
      </c>
      <c r="B16" s="4"/>
      <c r="C16" s="4"/>
      <c r="D16" s="4"/>
      <c r="E16" s="4"/>
      <c r="F16" s="4"/>
      <c r="G16" s="4"/>
      <c r="H16" s="27" t="s">
        <v>151</v>
      </c>
      <c r="I16" s="4"/>
      <c r="J16" s="4"/>
      <c r="K16" s="4"/>
      <c r="L16" s="4"/>
    </row>
    <row r="17" spans="1:12" x14ac:dyDescent="0.3">
      <c r="A17" s="13" t="s">
        <v>10</v>
      </c>
      <c r="B17" s="15"/>
      <c r="C17" s="15"/>
      <c r="D17" s="15"/>
      <c r="E17" s="15"/>
      <c r="F17" s="16" t="s">
        <v>11</v>
      </c>
      <c r="G17" s="15"/>
      <c r="H17" s="7" t="s">
        <v>12</v>
      </c>
      <c r="I17" s="6"/>
      <c r="J17" s="5">
        <v>140</v>
      </c>
      <c r="K17" s="6"/>
      <c r="L17" s="4"/>
    </row>
    <row r="18" spans="1:12" x14ac:dyDescent="0.3">
      <c r="A18" s="13" t="s">
        <v>13</v>
      </c>
      <c r="B18" s="13"/>
      <c r="C18" s="13"/>
      <c r="D18" s="13"/>
      <c r="E18" s="13"/>
      <c r="F18" s="16" t="s">
        <v>14</v>
      </c>
      <c r="G18" s="13"/>
      <c r="H18" s="7" t="s">
        <v>15</v>
      </c>
      <c r="I18" s="6"/>
      <c r="J18" s="5">
        <v>3.1</v>
      </c>
      <c r="K18" s="6"/>
      <c r="L18" s="4"/>
    </row>
    <row r="19" spans="1:12" x14ac:dyDescent="0.3">
      <c r="A19" s="16" t="s">
        <v>16</v>
      </c>
      <c r="B19" s="16"/>
      <c r="C19" s="16"/>
      <c r="D19" s="16"/>
      <c r="E19" s="16"/>
      <c r="F19" s="16" t="s">
        <v>17</v>
      </c>
      <c r="G19" s="16"/>
      <c r="H19" s="7"/>
      <c r="I19" s="6"/>
      <c r="J19" s="17"/>
      <c r="K19" s="6"/>
      <c r="L19" s="4"/>
    </row>
    <row r="20" spans="1:12" x14ac:dyDescent="0.3">
      <c r="H20" s="1"/>
      <c r="I20" s="4"/>
      <c r="J20" s="4"/>
      <c r="K20" s="4"/>
      <c r="L20" s="4"/>
    </row>
    <row r="21" spans="1:12" ht="16.8" x14ac:dyDescent="0.3">
      <c r="A21" s="18" t="s">
        <v>18</v>
      </c>
      <c r="B21" s="19" t="s">
        <v>143</v>
      </c>
      <c r="C21" s="19" t="s">
        <v>19</v>
      </c>
      <c r="D21" s="19" t="s">
        <v>144</v>
      </c>
      <c r="E21" s="19" t="s">
        <v>145</v>
      </c>
      <c r="F21" s="19" t="s">
        <v>146</v>
      </c>
      <c r="G21" s="19" t="s">
        <v>147</v>
      </c>
      <c r="H21" s="19" t="s">
        <v>148</v>
      </c>
      <c r="I21" s="19" t="s">
        <v>20</v>
      </c>
      <c r="J21" s="20" t="s">
        <v>149</v>
      </c>
      <c r="K21" s="21" t="s">
        <v>150</v>
      </c>
      <c r="L21" s="21" t="s">
        <v>141</v>
      </c>
    </row>
    <row r="22" spans="1:12" x14ac:dyDescent="0.3">
      <c r="A22" s="28">
        <v>1</v>
      </c>
      <c r="B22" s="28">
        <v>13</v>
      </c>
      <c r="C22" s="28" t="s">
        <v>53</v>
      </c>
      <c r="D22" s="31" t="s">
        <v>87</v>
      </c>
      <c r="E22" s="22">
        <v>39471</v>
      </c>
      <c r="F22" s="5" t="s">
        <v>21</v>
      </c>
      <c r="G22" s="5" t="s">
        <v>49</v>
      </c>
      <c r="H22" s="29">
        <v>5.9953703703703697E-3</v>
      </c>
      <c r="I22" s="30"/>
      <c r="J22" s="24">
        <f>J18/(H22*24)</f>
        <v>21.544401544401548</v>
      </c>
      <c r="K22" s="5" t="s">
        <v>21</v>
      </c>
    </row>
    <row r="23" spans="1:12" x14ac:dyDescent="0.3">
      <c r="A23" s="28">
        <v>2</v>
      </c>
      <c r="B23" s="28">
        <v>16</v>
      </c>
      <c r="C23" s="28">
        <v>10124228183</v>
      </c>
      <c r="D23" s="31" t="s">
        <v>88</v>
      </c>
      <c r="E23" s="22">
        <v>39630</v>
      </c>
      <c r="F23" s="5" t="s">
        <v>21</v>
      </c>
      <c r="G23" s="5" t="s">
        <v>24</v>
      </c>
      <c r="H23" s="29">
        <v>6.215277777777777E-3</v>
      </c>
      <c r="I23" s="29">
        <f>H23-H22</f>
        <v>2.1990740740740738E-4</v>
      </c>
      <c r="J23" s="24">
        <f>J18/(H23*24)</f>
        <v>20.782122905027936</v>
      </c>
      <c r="K23" s="5" t="s">
        <v>21</v>
      </c>
    </row>
    <row r="24" spans="1:12" x14ac:dyDescent="0.3">
      <c r="A24" s="28">
        <v>3</v>
      </c>
      <c r="B24" s="28">
        <v>15</v>
      </c>
      <c r="C24" s="28">
        <v>10129852163</v>
      </c>
      <c r="D24" s="31" t="s">
        <v>89</v>
      </c>
      <c r="E24" s="22">
        <v>39448</v>
      </c>
      <c r="F24" s="5" t="s">
        <v>25</v>
      </c>
      <c r="G24" s="5" t="s">
        <v>24</v>
      </c>
      <c r="H24" s="29">
        <v>6.2268518518518515E-3</v>
      </c>
      <c r="I24" s="29">
        <f>H24-H22</f>
        <v>2.3148148148148182E-4</v>
      </c>
      <c r="J24" s="24">
        <f>J18/(H24*24)</f>
        <v>20.743494423791823</v>
      </c>
      <c r="K24" s="5" t="s">
        <v>25</v>
      </c>
    </row>
    <row r="25" spans="1:12" x14ac:dyDescent="0.3">
      <c r="A25" s="28">
        <v>4</v>
      </c>
      <c r="B25" s="28">
        <v>33</v>
      </c>
      <c r="C25" s="28">
        <v>10142768523</v>
      </c>
      <c r="D25" s="31" t="s">
        <v>90</v>
      </c>
      <c r="E25" s="22">
        <v>39769</v>
      </c>
      <c r="F25" s="5" t="s">
        <v>25</v>
      </c>
      <c r="G25" s="5" t="s">
        <v>48</v>
      </c>
      <c r="H25" s="29">
        <v>6.4583333333333333E-3</v>
      </c>
      <c r="I25" s="29">
        <f>H25-H22</f>
        <v>4.6296296296296363E-4</v>
      </c>
      <c r="J25" s="24">
        <f>J18/(H25*24)</f>
        <v>20</v>
      </c>
      <c r="K25" s="5" t="s">
        <v>25</v>
      </c>
    </row>
    <row r="26" spans="1:12" x14ac:dyDescent="0.3">
      <c r="A26" s="28">
        <v>5</v>
      </c>
      <c r="B26" s="28">
        <v>14</v>
      </c>
      <c r="C26" s="28">
        <v>10111413574</v>
      </c>
      <c r="D26" s="32" t="s">
        <v>91</v>
      </c>
      <c r="E26" s="22">
        <v>39488</v>
      </c>
      <c r="F26" s="5" t="s">
        <v>25</v>
      </c>
      <c r="G26" s="5" t="s">
        <v>54</v>
      </c>
      <c r="H26" s="29">
        <v>7.3726851851851861E-3</v>
      </c>
      <c r="I26" s="29">
        <f>H26-H22</f>
        <v>1.3773148148148165E-3</v>
      </c>
      <c r="J26" s="24">
        <f>J18/(H26*24)</f>
        <v>17.519623233908948</v>
      </c>
      <c r="K26" s="5" t="s">
        <v>25</v>
      </c>
    </row>
    <row r="27" spans="1:12" x14ac:dyDescent="0.3">
      <c r="A27" s="28">
        <v>6</v>
      </c>
      <c r="B27" s="28">
        <v>60</v>
      </c>
      <c r="C27" s="28">
        <v>10139302892</v>
      </c>
      <c r="D27" s="31" t="s">
        <v>92</v>
      </c>
      <c r="E27" s="22">
        <v>39750</v>
      </c>
      <c r="F27" s="5" t="s">
        <v>21</v>
      </c>
      <c r="G27" s="5" t="s">
        <v>24</v>
      </c>
      <c r="H27" s="29">
        <v>7.5462962962962966E-3</v>
      </c>
      <c r="I27" s="29">
        <f>H27-H22</f>
        <v>1.550925925925927E-3</v>
      </c>
      <c r="J27" s="24">
        <f>J18/(H27*24)</f>
        <v>17.116564417177916</v>
      </c>
      <c r="K27" s="5" t="s">
        <v>25</v>
      </c>
    </row>
    <row r="28" spans="1:12" x14ac:dyDescent="0.3">
      <c r="A28" s="45" t="s">
        <v>55</v>
      </c>
      <c r="B28" s="46"/>
      <c r="C28" s="46"/>
      <c r="D28" s="46"/>
      <c r="E28" s="25"/>
      <c r="F28" s="25"/>
      <c r="G28" s="25" t="s">
        <v>56</v>
      </c>
      <c r="H28" s="25"/>
      <c r="I28" s="25"/>
      <c r="J28" s="25"/>
      <c r="K28" s="26"/>
      <c r="L28" s="36"/>
    </row>
    <row r="29" spans="1:12" x14ac:dyDescent="0.3">
      <c r="A29" s="11" t="s">
        <v>30</v>
      </c>
      <c r="B29" s="4"/>
      <c r="C29" s="4"/>
      <c r="D29" s="4"/>
      <c r="E29" s="4"/>
      <c r="F29" s="4"/>
      <c r="G29" s="3" t="s">
        <v>31</v>
      </c>
      <c r="H29" s="5">
        <v>4</v>
      </c>
      <c r="K29" s="5" t="s">
        <v>32</v>
      </c>
      <c r="L29" s="5">
        <v>0</v>
      </c>
    </row>
    <row r="30" spans="1:12" x14ac:dyDescent="0.3">
      <c r="A30" s="11" t="s">
        <v>33</v>
      </c>
      <c r="B30" s="4"/>
      <c r="C30" s="4"/>
      <c r="D30" s="4"/>
      <c r="E30" s="4"/>
      <c r="F30" s="4"/>
      <c r="G30" s="8" t="s">
        <v>34</v>
      </c>
      <c r="H30" s="5">
        <v>6</v>
      </c>
      <c r="K30" s="5" t="s">
        <v>35</v>
      </c>
      <c r="L30" s="5">
        <v>0</v>
      </c>
    </row>
    <row r="31" spans="1:12" x14ac:dyDescent="0.3">
      <c r="A31" s="11" t="s">
        <v>36</v>
      </c>
      <c r="B31" s="4"/>
      <c r="C31" s="4"/>
      <c r="D31" s="4"/>
      <c r="E31" s="4"/>
      <c r="F31" s="4"/>
      <c r="G31" s="8" t="s">
        <v>37</v>
      </c>
      <c r="H31" s="5">
        <v>6</v>
      </c>
      <c r="K31" s="5" t="s">
        <v>23</v>
      </c>
      <c r="L31" s="5">
        <v>0</v>
      </c>
    </row>
    <row r="32" spans="1:12" x14ac:dyDescent="0.3">
      <c r="A32" s="11" t="s">
        <v>38</v>
      </c>
      <c r="B32" s="4"/>
      <c r="C32" s="4"/>
      <c r="D32" s="4"/>
      <c r="E32" s="4"/>
      <c r="F32" s="4"/>
      <c r="G32" s="8" t="s">
        <v>39</v>
      </c>
      <c r="H32" s="5">
        <v>6</v>
      </c>
      <c r="K32" s="5" t="s">
        <v>21</v>
      </c>
      <c r="L32" s="5">
        <v>3</v>
      </c>
    </row>
    <row r="33" spans="1:12" x14ac:dyDescent="0.3">
      <c r="A33" s="4"/>
      <c r="B33" s="4"/>
      <c r="C33" s="4"/>
      <c r="D33" s="4"/>
      <c r="E33" s="4"/>
      <c r="F33" s="4"/>
      <c r="G33" s="8" t="s">
        <v>40</v>
      </c>
      <c r="H33" s="5">
        <v>0</v>
      </c>
      <c r="K33" s="5" t="s">
        <v>25</v>
      </c>
      <c r="L33" s="5">
        <v>3</v>
      </c>
    </row>
    <row r="34" spans="1:12" x14ac:dyDescent="0.3">
      <c r="A34" s="4"/>
      <c r="B34" s="4"/>
      <c r="C34" s="4"/>
      <c r="D34" s="4"/>
      <c r="E34" s="4"/>
      <c r="F34" s="4"/>
      <c r="G34" s="8" t="s">
        <v>41</v>
      </c>
      <c r="H34" s="5">
        <v>0</v>
      </c>
      <c r="K34" s="5" t="s">
        <v>42</v>
      </c>
      <c r="L34" s="5">
        <v>0</v>
      </c>
    </row>
    <row r="35" spans="1:12" x14ac:dyDescent="0.3">
      <c r="A35" s="4"/>
      <c r="B35" s="4"/>
      <c r="C35" s="4"/>
      <c r="D35" s="4"/>
      <c r="E35" s="4"/>
      <c r="F35" s="4"/>
      <c r="G35" s="8" t="s">
        <v>43</v>
      </c>
      <c r="H35" s="5">
        <v>0</v>
      </c>
      <c r="K35" s="5" t="s">
        <v>44</v>
      </c>
      <c r="L35" s="5">
        <v>0</v>
      </c>
    </row>
    <row r="36" spans="1:12" x14ac:dyDescent="0.3">
      <c r="A36" s="45" t="s">
        <v>45</v>
      </c>
      <c r="B36" s="46"/>
      <c r="C36" s="46"/>
      <c r="D36" s="46"/>
      <c r="E36" s="46"/>
      <c r="F36" s="46"/>
      <c r="G36" s="46"/>
      <c r="H36" s="44"/>
      <c r="I36" s="44"/>
      <c r="J36" s="44"/>
      <c r="K36" s="44"/>
      <c r="L36" s="36"/>
    </row>
    <row r="37" spans="1:12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2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2" x14ac:dyDescent="0.3">
      <c r="A39" s="41" t="s">
        <v>51</v>
      </c>
      <c r="B39" s="46"/>
      <c r="C39" s="46"/>
      <c r="D39" s="46"/>
      <c r="E39" s="46"/>
      <c r="F39" s="46"/>
      <c r="G39" s="46"/>
      <c r="H39" s="46"/>
      <c r="I39" s="46"/>
      <c r="J39" s="46"/>
      <c r="K39" s="44"/>
      <c r="L39" s="36"/>
    </row>
  </sheetData>
  <mergeCells count="15">
    <mergeCell ref="A9:L9"/>
    <mergeCell ref="A10:L10"/>
    <mergeCell ref="A11:L11"/>
    <mergeCell ref="A39:K39"/>
    <mergeCell ref="A13:G13"/>
    <mergeCell ref="A28:D28"/>
    <mergeCell ref="A36:K36"/>
    <mergeCell ref="A37:K38"/>
    <mergeCell ref="A15:G15"/>
    <mergeCell ref="H15:L15"/>
    <mergeCell ref="A1:L1"/>
    <mergeCell ref="A2:L2"/>
    <mergeCell ref="A3:L3"/>
    <mergeCell ref="A6:L6"/>
    <mergeCell ref="A7:L7"/>
  </mergeCells>
  <conditionalFormatting sqref="B21">
    <cfRule type="duplicateValues" dxfId="5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DDBD-FD01-4C1D-8DCF-C3A830D5A098}">
  <dimension ref="A1:L34"/>
  <sheetViews>
    <sheetView view="pageBreakPreview" zoomScaleNormal="100" zoomScaleSheetLayoutView="100" workbookViewId="0">
      <selection sqref="A1:L34"/>
    </sheetView>
  </sheetViews>
  <sheetFormatPr defaultRowHeight="14.4" x14ac:dyDescent="0.3"/>
  <cols>
    <col min="1" max="1" width="5.77734375" customWidth="1"/>
    <col min="2" max="2" width="5.6640625" customWidth="1"/>
    <col min="3" max="3" width="9.88671875" customWidth="1"/>
    <col min="4" max="4" width="21.88671875" customWidth="1"/>
    <col min="6" max="6" width="6.77734375" customWidth="1"/>
    <col min="7" max="7" width="21.6640625" customWidth="1"/>
    <col min="8" max="8" width="7.33203125" customWidth="1"/>
    <col min="9" max="9" width="6.88671875" customWidth="1"/>
  </cols>
  <sheetData>
    <row r="1" spans="1:12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4" customHeight="1" x14ac:dyDescent="0.3">
      <c r="A6" s="39" t="s">
        <v>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6" x14ac:dyDescent="0.3">
      <c r="A7" s="40" t="s">
        <v>71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40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.6" x14ac:dyDescent="0.3">
      <c r="A10" s="40" t="s">
        <v>70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.6" x14ac:dyDescent="0.3">
      <c r="A11" s="40" t="s">
        <v>57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3" spans="1:12" x14ac:dyDescent="0.3">
      <c r="A13" s="43" t="s">
        <v>5</v>
      </c>
      <c r="B13" s="44"/>
      <c r="C13" s="44"/>
      <c r="D13" s="44"/>
      <c r="E13" s="44"/>
      <c r="F13" s="44"/>
      <c r="G13" s="44"/>
      <c r="H13" s="9" t="s">
        <v>9</v>
      </c>
      <c r="I13" s="6"/>
      <c r="J13" s="6"/>
      <c r="K13" s="6"/>
    </row>
    <row r="14" spans="1:12" x14ac:dyDescent="0.3">
      <c r="A14" s="9" t="s">
        <v>7</v>
      </c>
      <c r="B14" s="10"/>
      <c r="C14" s="10"/>
      <c r="D14" s="10"/>
      <c r="E14" s="11" t="s">
        <v>8</v>
      </c>
      <c r="F14" s="12">
        <v>0.4826388888888889</v>
      </c>
      <c r="G14" s="10"/>
      <c r="H14" s="13" t="s">
        <v>6</v>
      </c>
      <c r="I14" s="6"/>
      <c r="J14" s="6"/>
      <c r="K14" s="6"/>
    </row>
    <row r="15" spans="1:12" x14ac:dyDescent="0.3">
      <c r="A15" s="47" t="s">
        <v>139</v>
      </c>
      <c r="B15" s="47"/>
      <c r="C15" s="47"/>
      <c r="D15" s="47"/>
      <c r="E15" s="47"/>
      <c r="F15" s="47"/>
      <c r="G15" s="47"/>
      <c r="H15" s="48" t="s">
        <v>140</v>
      </c>
      <c r="I15" s="47"/>
      <c r="J15" s="47"/>
      <c r="K15" s="47"/>
      <c r="L15" s="47"/>
    </row>
    <row r="16" spans="1:12" x14ac:dyDescent="0.3">
      <c r="A16" s="14" t="s">
        <v>142</v>
      </c>
      <c r="B16" s="4"/>
      <c r="C16" s="4"/>
      <c r="D16" s="4"/>
      <c r="E16" s="4"/>
      <c r="F16" s="4"/>
      <c r="G16" s="4"/>
      <c r="H16" s="27" t="s">
        <v>151</v>
      </c>
      <c r="I16" s="4"/>
      <c r="J16" s="4"/>
      <c r="K16" s="4"/>
      <c r="L16" s="4"/>
    </row>
    <row r="17" spans="1:12" x14ac:dyDescent="0.3">
      <c r="A17" s="13" t="s">
        <v>10</v>
      </c>
      <c r="B17" s="15"/>
      <c r="C17" s="15"/>
      <c r="D17" s="15"/>
      <c r="E17" s="15"/>
      <c r="F17" s="16" t="s">
        <v>11</v>
      </c>
      <c r="G17" s="15"/>
      <c r="H17" s="7" t="s">
        <v>12</v>
      </c>
      <c r="I17" s="6"/>
      <c r="J17" s="5">
        <v>140</v>
      </c>
      <c r="K17" s="6"/>
      <c r="L17" s="4"/>
    </row>
    <row r="18" spans="1:12" x14ac:dyDescent="0.3">
      <c r="A18" s="13" t="s">
        <v>13</v>
      </c>
      <c r="B18" s="13"/>
      <c r="C18" s="13"/>
      <c r="D18" s="13"/>
      <c r="E18" s="13"/>
      <c r="F18" s="16" t="s">
        <v>14</v>
      </c>
      <c r="G18" s="13"/>
      <c r="H18" s="7" t="s">
        <v>15</v>
      </c>
      <c r="I18" s="6"/>
      <c r="J18" s="5">
        <v>3.1</v>
      </c>
      <c r="K18" s="6"/>
      <c r="L18" s="4"/>
    </row>
    <row r="19" spans="1:12" x14ac:dyDescent="0.3">
      <c r="A19" s="16" t="s">
        <v>16</v>
      </c>
      <c r="B19" s="16"/>
      <c r="C19" s="16"/>
      <c r="D19" s="16"/>
      <c r="E19" s="16"/>
      <c r="F19" s="16" t="s">
        <v>17</v>
      </c>
      <c r="G19" s="16"/>
      <c r="H19" s="7"/>
      <c r="I19" s="6"/>
      <c r="J19" s="17"/>
      <c r="K19" s="6"/>
      <c r="L19" s="4"/>
    </row>
    <row r="20" spans="1:12" x14ac:dyDescent="0.3">
      <c r="H20" s="1"/>
      <c r="I20" s="4"/>
      <c r="J20" s="4"/>
      <c r="K20" s="4"/>
      <c r="L20" s="4"/>
    </row>
    <row r="21" spans="1:12" ht="16.8" x14ac:dyDescent="0.3">
      <c r="A21" s="18" t="s">
        <v>18</v>
      </c>
      <c r="B21" s="19" t="s">
        <v>143</v>
      </c>
      <c r="C21" s="19" t="s">
        <v>19</v>
      </c>
      <c r="D21" s="19" t="s">
        <v>144</v>
      </c>
      <c r="E21" s="19" t="s">
        <v>145</v>
      </c>
      <c r="F21" s="19" t="s">
        <v>146</v>
      </c>
      <c r="G21" s="19" t="s">
        <v>147</v>
      </c>
      <c r="H21" s="19" t="s">
        <v>148</v>
      </c>
      <c r="I21" s="19" t="s">
        <v>20</v>
      </c>
      <c r="J21" s="20" t="s">
        <v>149</v>
      </c>
      <c r="K21" s="21" t="s">
        <v>150</v>
      </c>
      <c r="L21" s="21" t="s">
        <v>141</v>
      </c>
    </row>
    <row r="22" spans="1:12" x14ac:dyDescent="0.3">
      <c r="A22" s="28">
        <v>1</v>
      </c>
      <c r="B22" s="28">
        <v>19</v>
      </c>
      <c r="C22" s="28" t="s">
        <v>58</v>
      </c>
      <c r="D22" s="8" t="s">
        <v>93</v>
      </c>
      <c r="E22" s="22">
        <v>39713</v>
      </c>
      <c r="F22" s="5" t="s">
        <v>25</v>
      </c>
      <c r="G22" s="5" t="s">
        <v>24</v>
      </c>
      <c r="H22" s="33">
        <v>8.9930555555555545E-3</v>
      </c>
      <c r="I22" s="4"/>
      <c r="J22" s="24">
        <f>J18/(H22*24)</f>
        <v>14.362934362934364</v>
      </c>
      <c r="K22" s="4"/>
    </row>
    <row r="23" spans="1:12" x14ac:dyDescent="0.3">
      <c r="A23" s="45" t="s">
        <v>28</v>
      </c>
      <c r="B23" s="46"/>
      <c r="C23" s="46"/>
      <c r="D23" s="46"/>
      <c r="E23" s="25"/>
      <c r="F23" s="25"/>
      <c r="G23" s="25" t="s">
        <v>29</v>
      </c>
      <c r="H23" s="25"/>
      <c r="I23" s="25"/>
      <c r="J23" s="25"/>
      <c r="K23" s="26"/>
      <c r="L23" s="36"/>
    </row>
    <row r="24" spans="1:12" x14ac:dyDescent="0.3">
      <c r="A24" s="11" t="s">
        <v>30</v>
      </c>
      <c r="B24" s="4"/>
      <c r="C24" s="4"/>
      <c r="D24" s="4"/>
      <c r="E24" s="4"/>
      <c r="F24" s="4"/>
      <c r="G24" s="3" t="s">
        <v>31</v>
      </c>
      <c r="H24" s="5">
        <v>1</v>
      </c>
      <c r="K24" s="5" t="s">
        <v>32</v>
      </c>
      <c r="L24" s="5">
        <v>0</v>
      </c>
    </row>
    <row r="25" spans="1:12" x14ac:dyDescent="0.3">
      <c r="A25" s="11" t="s">
        <v>33</v>
      </c>
      <c r="B25" s="4"/>
      <c r="C25" s="4"/>
      <c r="D25" s="4"/>
      <c r="E25" s="4"/>
      <c r="F25" s="4"/>
      <c r="G25" s="8" t="s">
        <v>34</v>
      </c>
      <c r="H25" s="5">
        <v>1</v>
      </c>
      <c r="K25" s="5" t="s">
        <v>35</v>
      </c>
      <c r="L25" s="5">
        <v>0</v>
      </c>
    </row>
    <row r="26" spans="1:12" x14ac:dyDescent="0.3">
      <c r="A26" s="11" t="s">
        <v>36</v>
      </c>
      <c r="B26" s="4"/>
      <c r="C26" s="4"/>
      <c r="D26" s="4"/>
      <c r="E26" s="4"/>
      <c r="F26" s="4"/>
      <c r="G26" s="8" t="s">
        <v>37</v>
      </c>
      <c r="H26" s="5">
        <v>1</v>
      </c>
      <c r="K26" s="5" t="s">
        <v>23</v>
      </c>
      <c r="L26" s="5">
        <v>0</v>
      </c>
    </row>
    <row r="27" spans="1:12" x14ac:dyDescent="0.3">
      <c r="A27" s="11" t="s">
        <v>38</v>
      </c>
      <c r="B27" s="4"/>
      <c r="C27" s="4"/>
      <c r="D27" s="4"/>
      <c r="E27" s="4"/>
      <c r="F27" s="4"/>
      <c r="G27" s="8" t="s">
        <v>39</v>
      </c>
      <c r="H27" s="5">
        <v>1</v>
      </c>
      <c r="K27" s="5" t="s">
        <v>21</v>
      </c>
      <c r="L27" s="5">
        <v>0</v>
      </c>
    </row>
    <row r="28" spans="1:12" x14ac:dyDescent="0.3">
      <c r="A28" s="4"/>
      <c r="B28" s="4"/>
      <c r="C28" s="4"/>
      <c r="D28" s="4"/>
      <c r="E28" s="4"/>
      <c r="F28" s="4"/>
      <c r="G28" s="8" t="s">
        <v>40</v>
      </c>
      <c r="H28" s="5">
        <v>0</v>
      </c>
      <c r="K28" s="5" t="s">
        <v>25</v>
      </c>
      <c r="L28" s="5">
        <v>1</v>
      </c>
    </row>
    <row r="29" spans="1:12" x14ac:dyDescent="0.3">
      <c r="A29" s="4"/>
      <c r="B29" s="4"/>
      <c r="C29" s="4"/>
      <c r="D29" s="4"/>
      <c r="E29" s="4"/>
      <c r="F29" s="4"/>
      <c r="G29" s="8" t="s">
        <v>41</v>
      </c>
      <c r="H29" s="5">
        <v>0</v>
      </c>
      <c r="K29" s="5" t="s">
        <v>42</v>
      </c>
      <c r="L29" s="5">
        <v>0</v>
      </c>
    </row>
    <row r="30" spans="1:12" x14ac:dyDescent="0.3">
      <c r="A30" s="4"/>
      <c r="B30" s="4"/>
      <c r="C30" s="4"/>
      <c r="D30" s="4"/>
      <c r="E30" s="4"/>
      <c r="F30" s="4"/>
      <c r="G30" s="8" t="s">
        <v>43</v>
      </c>
      <c r="H30" s="5">
        <v>0</v>
      </c>
      <c r="K30" s="5" t="s">
        <v>44</v>
      </c>
      <c r="L30" s="5">
        <v>0</v>
      </c>
    </row>
    <row r="31" spans="1:12" x14ac:dyDescent="0.3">
      <c r="A31" s="45" t="s">
        <v>45</v>
      </c>
      <c r="B31" s="46"/>
      <c r="C31" s="46"/>
      <c r="D31" s="46"/>
      <c r="E31" s="46"/>
      <c r="F31" s="46"/>
      <c r="G31" s="46"/>
      <c r="H31" s="44"/>
      <c r="I31" s="44"/>
      <c r="J31" s="44"/>
      <c r="K31" s="44"/>
      <c r="L31" s="36"/>
    </row>
    <row r="32" spans="1:12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2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2" x14ac:dyDescent="0.3">
      <c r="A34" s="41" t="s">
        <v>59</v>
      </c>
      <c r="B34" s="46"/>
      <c r="C34" s="46"/>
      <c r="D34" s="46"/>
      <c r="E34" s="46"/>
      <c r="F34" s="46"/>
      <c r="G34" s="46"/>
      <c r="H34" s="46"/>
      <c r="I34" s="46"/>
      <c r="J34" s="46"/>
      <c r="K34" s="44"/>
      <c r="L34" s="36"/>
    </row>
  </sheetData>
  <mergeCells count="15">
    <mergeCell ref="A9:L9"/>
    <mergeCell ref="A10:L10"/>
    <mergeCell ref="A11:L11"/>
    <mergeCell ref="A34:K34"/>
    <mergeCell ref="A13:G13"/>
    <mergeCell ref="A23:D23"/>
    <mergeCell ref="A31:K31"/>
    <mergeCell ref="A32:K33"/>
    <mergeCell ref="A15:G15"/>
    <mergeCell ref="H15:L15"/>
    <mergeCell ref="A1:L1"/>
    <mergeCell ref="A2:L2"/>
    <mergeCell ref="A3:L3"/>
    <mergeCell ref="A6:L6"/>
    <mergeCell ref="A7:L7"/>
  </mergeCells>
  <conditionalFormatting sqref="B21">
    <cfRule type="duplicateValues" dxfId="4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C7FF-73E0-4824-A974-301AE7198374}">
  <dimension ref="A1:L52"/>
  <sheetViews>
    <sheetView view="pageBreakPreview" zoomScaleNormal="100" zoomScaleSheetLayoutView="100" workbookViewId="0">
      <selection sqref="A1:L52"/>
    </sheetView>
  </sheetViews>
  <sheetFormatPr defaultRowHeight="14.4" x14ac:dyDescent="0.3"/>
  <cols>
    <col min="1" max="2" width="5.6640625" customWidth="1"/>
    <col min="3" max="3" width="10.6640625" customWidth="1"/>
    <col min="4" max="4" width="21.77734375" customWidth="1"/>
    <col min="6" max="6" width="5.6640625" customWidth="1"/>
    <col min="7" max="7" width="21.21875" customWidth="1"/>
    <col min="8" max="9" width="7.6640625" customWidth="1"/>
  </cols>
  <sheetData>
    <row r="1" spans="1:12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6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4" customHeight="1" x14ac:dyDescent="0.3">
      <c r="A6" s="39" t="s">
        <v>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6" x14ac:dyDescent="0.3">
      <c r="A7" s="40" t="s">
        <v>71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40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.6" x14ac:dyDescent="0.3">
      <c r="A10" s="40" t="s">
        <v>70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.6" x14ac:dyDescent="0.3">
      <c r="A11" s="40" t="s">
        <v>60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3" spans="1:12" x14ac:dyDescent="0.3">
      <c r="A13" s="43" t="s">
        <v>5</v>
      </c>
      <c r="B13" s="44"/>
      <c r="C13" s="44"/>
      <c r="D13" s="44"/>
      <c r="E13" s="44"/>
      <c r="F13" s="44"/>
      <c r="G13" s="44"/>
      <c r="H13" s="9" t="s">
        <v>9</v>
      </c>
      <c r="I13" s="6"/>
      <c r="J13" s="6"/>
      <c r="K13" s="6"/>
    </row>
    <row r="14" spans="1:12" x14ac:dyDescent="0.3">
      <c r="A14" s="9" t="s">
        <v>7</v>
      </c>
      <c r="B14" s="10"/>
      <c r="C14" s="10"/>
      <c r="D14" s="10"/>
      <c r="E14" s="11" t="s">
        <v>8</v>
      </c>
      <c r="F14" s="12">
        <v>0.48958333333333331</v>
      </c>
      <c r="G14" s="10"/>
      <c r="H14" s="13" t="s">
        <v>6</v>
      </c>
      <c r="I14" s="6"/>
      <c r="J14" s="6"/>
      <c r="K14" s="6"/>
    </row>
    <row r="15" spans="1:12" x14ac:dyDescent="0.3">
      <c r="A15" s="47" t="s">
        <v>139</v>
      </c>
      <c r="B15" s="47"/>
      <c r="C15" s="47"/>
      <c r="D15" s="47"/>
      <c r="E15" s="47"/>
      <c r="F15" s="47"/>
      <c r="G15" s="47"/>
      <c r="H15" s="48" t="s">
        <v>140</v>
      </c>
      <c r="I15" s="47"/>
      <c r="J15" s="47"/>
      <c r="K15" s="47"/>
      <c r="L15" s="47"/>
    </row>
    <row r="16" spans="1:12" x14ac:dyDescent="0.3">
      <c r="A16" s="14" t="s">
        <v>142</v>
      </c>
      <c r="B16" s="4"/>
      <c r="C16" s="4"/>
      <c r="D16" s="4"/>
      <c r="E16" s="4"/>
      <c r="F16" s="4"/>
      <c r="G16" s="4"/>
      <c r="H16" s="27" t="s">
        <v>151</v>
      </c>
      <c r="I16" s="4"/>
      <c r="J16" s="4"/>
      <c r="K16" s="4"/>
      <c r="L16" s="4"/>
    </row>
    <row r="17" spans="1:12" x14ac:dyDescent="0.3">
      <c r="A17" s="13" t="s">
        <v>10</v>
      </c>
      <c r="B17" s="15"/>
      <c r="C17" s="15"/>
      <c r="D17" s="15"/>
      <c r="E17" s="15"/>
      <c r="F17" s="16" t="s">
        <v>11</v>
      </c>
      <c r="G17" s="15"/>
      <c r="H17" s="7" t="s">
        <v>12</v>
      </c>
      <c r="I17" s="6"/>
      <c r="J17" s="5">
        <v>140</v>
      </c>
      <c r="K17" s="6"/>
      <c r="L17" s="4"/>
    </row>
    <row r="18" spans="1:12" x14ac:dyDescent="0.3">
      <c r="A18" s="13" t="s">
        <v>13</v>
      </c>
      <c r="B18" s="13"/>
      <c r="C18" s="13"/>
      <c r="D18" s="13"/>
      <c r="E18" s="13"/>
      <c r="F18" s="16" t="s">
        <v>14</v>
      </c>
      <c r="G18" s="13"/>
      <c r="H18" s="7" t="s">
        <v>15</v>
      </c>
      <c r="I18" s="6"/>
      <c r="J18" s="5">
        <v>3.1</v>
      </c>
      <c r="K18" s="6"/>
      <c r="L18" s="4"/>
    </row>
    <row r="19" spans="1:12" x14ac:dyDescent="0.3">
      <c r="A19" s="16" t="s">
        <v>16</v>
      </c>
      <c r="B19" s="16"/>
      <c r="C19" s="16"/>
      <c r="D19" s="16"/>
      <c r="E19" s="16"/>
      <c r="F19" s="16" t="s">
        <v>17</v>
      </c>
      <c r="G19" s="16"/>
      <c r="H19" s="7"/>
      <c r="I19" s="6"/>
      <c r="J19" s="17"/>
      <c r="K19" s="6"/>
      <c r="L19" s="4"/>
    </row>
    <row r="20" spans="1:12" x14ac:dyDescent="0.3">
      <c r="H20" s="1"/>
      <c r="I20" s="4"/>
      <c r="J20" s="4"/>
      <c r="K20" s="4"/>
      <c r="L20" s="4"/>
    </row>
    <row r="21" spans="1:12" ht="16.8" x14ac:dyDescent="0.3">
      <c r="A21" s="18" t="s">
        <v>18</v>
      </c>
      <c r="B21" s="19" t="s">
        <v>143</v>
      </c>
      <c r="C21" s="19" t="s">
        <v>19</v>
      </c>
      <c r="D21" s="19" t="s">
        <v>144</v>
      </c>
      <c r="E21" s="19" t="s">
        <v>145</v>
      </c>
      <c r="F21" s="19" t="s">
        <v>146</v>
      </c>
      <c r="G21" s="19" t="s">
        <v>147</v>
      </c>
      <c r="H21" s="19" t="s">
        <v>148</v>
      </c>
      <c r="I21" s="19" t="s">
        <v>20</v>
      </c>
      <c r="J21" s="20" t="s">
        <v>149</v>
      </c>
      <c r="K21" s="21" t="s">
        <v>150</v>
      </c>
      <c r="L21" s="21" t="s">
        <v>141</v>
      </c>
    </row>
    <row r="22" spans="1:12" x14ac:dyDescent="0.3">
      <c r="A22" s="34">
        <v>1</v>
      </c>
      <c r="B22" s="28">
        <v>20</v>
      </c>
      <c r="C22" s="28">
        <v>10126950247</v>
      </c>
      <c r="D22" s="31" t="s">
        <v>94</v>
      </c>
      <c r="E22" s="22">
        <v>39854</v>
      </c>
      <c r="F22" s="5" t="s">
        <v>25</v>
      </c>
      <c r="G22" s="5" t="s">
        <v>27</v>
      </c>
      <c r="H22" s="29">
        <v>6.0185185185185177E-3</v>
      </c>
      <c r="I22" s="30"/>
      <c r="J22" s="24">
        <f>J18/(H22*24)</f>
        <v>21.461538461538463</v>
      </c>
      <c r="K22" s="5" t="s">
        <v>25</v>
      </c>
    </row>
    <row r="23" spans="1:12" x14ac:dyDescent="0.3">
      <c r="A23" s="28">
        <v>2</v>
      </c>
      <c r="B23" s="28">
        <v>21</v>
      </c>
      <c r="C23" s="28">
        <v>10141310691</v>
      </c>
      <c r="D23" s="31" t="s">
        <v>95</v>
      </c>
      <c r="E23" s="22">
        <v>40358</v>
      </c>
      <c r="F23" s="5" t="s">
        <v>25</v>
      </c>
      <c r="G23" s="5" t="s">
        <v>27</v>
      </c>
      <c r="H23" s="29">
        <v>6.0995370370370361E-3</v>
      </c>
      <c r="I23" s="29">
        <f>H23-H22</f>
        <v>8.1018518518518462E-5</v>
      </c>
      <c r="J23" s="24">
        <f>J18/(H23*24)</f>
        <v>21.176470588235297</v>
      </c>
      <c r="K23" s="5" t="s">
        <v>25</v>
      </c>
    </row>
    <row r="24" spans="1:12" x14ac:dyDescent="0.3">
      <c r="A24" s="28">
        <v>3</v>
      </c>
      <c r="B24" s="28">
        <v>25</v>
      </c>
      <c r="C24" s="28">
        <v>10136449072</v>
      </c>
      <c r="D24" s="31" t="s">
        <v>96</v>
      </c>
      <c r="E24" s="22">
        <v>39965</v>
      </c>
      <c r="F24" s="5" t="s">
        <v>25</v>
      </c>
      <c r="G24" s="5" t="s">
        <v>24</v>
      </c>
      <c r="H24" s="29">
        <v>6.3773148148148148E-3</v>
      </c>
      <c r="I24" s="29">
        <f>H24-H22</f>
        <v>3.5879629629629716E-4</v>
      </c>
      <c r="J24" s="24">
        <f>J18/(H24*24)</f>
        <v>20.254083484573503</v>
      </c>
      <c r="K24" s="5" t="s">
        <v>25</v>
      </c>
    </row>
    <row r="25" spans="1:12" x14ac:dyDescent="0.3">
      <c r="A25" s="28">
        <v>4</v>
      </c>
      <c r="B25" s="28">
        <v>57</v>
      </c>
      <c r="C25" s="28">
        <v>10145628306</v>
      </c>
      <c r="D25" s="31" t="s">
        <v>97</v>
      </c>
      <c r="E25" s="22">
        <v>40384</v>
      </c>
      <c r="F25" s="5" t="s">
        <v>44</v>
      </c>
      <c r="G25" s="5" t="s">
        <v>48</v>
      </c>
      <c r="H25" s="29">
        <v>6.4351851851851861E-3</v>
      </c>
      <c r="I25" s="29">
        <f>H25-H22</f>
        <v>4.1666666666666848E-4</v>
      </c>
      <c r="J25" s="24">
        <f>J18/(H25*24)</f>
        <v>20.071942446043163</v>
      </c>
      <c r="K25" s="5" t="s">
        <v>25</v>
      </c>
    </row>
    <row r="26" spans="1:12" x14ac:dyDescent="0.3">
      <c r="A26" s="28">
        <v>5</v>
      </c>
      <c r="B26" s="28">
        <v>22</v>
      </c>
      <c r="C26" s="28">
        <v>10129851456</v>
      </c>
      <c r="D26" s="31" t="s">
        <v>98</v>
      </c>
      <c r="E26" s="22">
        <v>40197</v>
      </c>
      <c r="F26" s="5" t="s">
        <v>25</v>
      </c>
      <c r="G26" s="5" t="s">
        <v>27</v>
      </c>
      <c r="H26" s="29">
        <v>6.4467592592592597E-3</v>
      </c>
      <c r="I26" s="29">
        <f>H26-H22</f>
        <v>4.2824074074074205E-4</v>
      </c>
      <c r="J26" s="24">
        <f>J18/(H26*24)</f>
        <v>20.035906642728904</v>
      </c>
      <c r="K26" s="5" t="s">
        <v>42</v>
      </c>
    </row>
    <row r="27" spans="1:12" x14ac:dyDescent="0.3">
      <c r="A27" s="28">
        <v>6</v>
      </c>
      <c r="B27" s="28">
        <v>24</v>
      </c>
      <c r="C27" s="28" t="s">
        <v>61</v>
      </c>
      <c r="D27" s="31" t="s">
        <v>99</v>
      </c>
      <c r="E27" s="22">
        <v>40326</v>
      </c>
      <c r="F27" s="5" t="s">
        <v>25</v>
      </c>
      <c r="G27" s="5" t="s">
        <v>24</v>
      </c>
      <c r="H27" s="29">
        <v>6.6319444444444446E-3</v>
      </c>
      <c r="I27" s="29">
        <f>H28-H22</f>
        <v>8.4490740740740793E-4</v>
      </c>
      <c r="J27" s="24">
        <f>J18/(H27*24)</f>
        <v>19.476439790575917</v>
      </c>
      <c r="K27" s="5" t="s">
        <v>42</v>
      </c>
    </row>
    <row r="28" spans="1:12" x14ac:dyDescent="0.3">
      <c r="A28" s="28">
        <v>7</v>
      </c>
      <c r="B28" s="28">
        <v>23</v>
      </c>
      <c r="C28" s="28">
        <v>10138219021</v>
      </c>
      <c r="D28" s="31" t="s">
        <v>100</v>
      </c>
      <c r="E28" s="22">
        <v>39863</v>
      </c>
      <c r="F28" s="5" t="s">
        <v>21</v>
      </c>
      <c r="G28" s="5" t="s">
        <v>24</v>
      </c>
      <c r="H28" s="29">
        <v>6.8634259259259256E-3</v>
      </c>
      <c r="I28" s="29">
        <f>H27-H22</f>
        <v>6.1342592592592698E-4</v>
      </c>
      <c r="J28" s="24">
        <f>J18/(H28*24)</f>
        <v>18.819561551433392</v>
      </c>
      <c r="K28" s="5" t="s">
        <v>42</v>
      </c>
    </row>
    <row r="29" spans="1:12" x14ac:dyDescent="0.3">
      <c r="A29" s="28">
        <v>8</v>
      </c>
      <c r="B29" s="28">
        <v>31</v>
      </c>
      <c r="C29" s="28">
        <v>10164384062</v>
      </c>
      <c r="D29" s="31" t="s">
        <v>101</v>
      </c>
      <c r="E29" s="22">
        <v>40072</v>
      </c>
      <c r="F29" s="5" t="s">
        <v>25</v>
      </c>
      <c r="G29" s="5" t="s">
        <v>24</v>
      </c>
      <c r="H29" s="29">
        <v>6.9907407407407409E-3</v>
      </c>
      <c r="I29" s="29">
        <f>H29-H22</f>
        <v>9.7222222222222328E-4</v>
      </c>
      <c r="J29" s="24">
        <f>J18/(H29*24)</f>
        <v>18.476821192052981</v>
      </c>
      <c r="K29" s="5" t="s">
        <v>42</v>
      </c>
    </row>
    <row r="30" spans="1:12" x14ac:dyDescent="0.3">
      <c r="A30" s="28">
        <v>9</v>
      </c>
      <c r="B30" s="28">
        <v>32</v>
      </c>
      <c r="C30" s="28" t="s">
        <v>62</v>
      </c>
      <c r="D30" s="31" t="s">
        <v>102</v>
      </c>
      <c r="E30" s="22">
        <v>40322</v>
      </c>
      <c r="F30" s="5" t="s">
        <v>44</v>
      </c>
      <c r="G30" s="5" t="s">
        <v>26</v>
      </c>
      <c r="H30" s="29">
        <v>7.0254629629629634E-3</v>
      </c>
      <c r="I30" s="29">
        <f>H30-H22</f>
        <v>1.0069444444444457E-3</v>
      </c>
      <c r="J30" s="24">
        <f>J18/(H30*24)</f>
        <v>18.385502471169687</v>
      </c>
      <c r="K30" s="5" t="s">
        <v>42</v>
      </c>
    </row>
    <row r="31" spans="1:12" x14ac:dyDescent="0.3">
      <c r="A31" s="28">
        <v>10</v>
      </c>
      <c r="B31" s="28">
        <v>45</v>
      </c>
      <c r="C31" s="28">
        <v>10129071719</v>
      </c>
      <c r="D31" s="31" t="s">
        <v>103</v>
      </c>
      <c r="E31" s="22">
        <v>40235</v>
      </c>
      <c r="F31" s="5" t="s">
        <v>25</v>
      </c>
      <c r="G31" s="5" t="s">
        <v>48</v>
      </c>
      <c r="H31" s="29">
        <v>7.2337962962962963E-3</v>
      </c>
      <c r="I31" s="29">
        <f>H31-H22</f>
        <v>1.2152777777777787E-3</v>
      </c>
      <c r="J31" s="24">
        <f>J18/(H31*24)</f>
        <v>17.856000000000002</v>
      </c>
      <c r="K31" s="4"/>
    </row>
    <row r="32" spans="1:12" x14ac:dyDescent="0.3">
      <c r="A32" s="28">
        <v>11</v>
      </c>
      <c r="B32" s="28">
        <v>56</v>
      </c>
      <c r="C32" s="28">
        <v>10145250107</v>
      </c>
      <c r="D32" s="31" t="s">
        <v>104</v>
      </c>
      <c r="E32" s="22">
        <v>40261</v>
      </c>
      <c r="F32" s="5" t="s">
        <v>25</v>
      </c>
      <c r="G32" s="5" t="s">
        <v>48</v>
      </c>
      <c r="H32" s="29">
        <v>7.3032407407407412E-3</v>
      </c>
      <c r="I32" s="29">
        <f>H32-H22</f>
        <v>1.2847222222222236E-3</v>
      </c>
      <c r="J32" s="24">
        <f>J18/(H32*24)</f>
        <v>17.686212361331222</v>
      </c>
      <c r="K32" s="4"/>
    </row>
    <row r="33" spans="1:12" x14ac:dyDescent="0.3">
      <c r="A33" s="28">
        <v>12</v>
      </c>
      <c r="B33" s="28">
        <v>30</v>
      </c>
      <c r="C33" s="28" t="s">
        <v>63</v>
      </c>
      <c r="D33" s="31" t="s">
        <v>105</v>
      </c>
      <c r="E33" s="22">
        <v>40277</v>
      </c>
      <c r="F33" s="5" t="s">
        <v>42</v>
      </c>
      <c r="G33" s="5" t="s">
        <v>64</v>
      </c>
      <c r="H33" s="29">
        <v>7.5347222222222213E-3</v>
      </c>
      <c r="I33" s="29">
        <f>H33-H22</f>
        <v>1.5162037037037036E-3</v>
      </c>
      <c r="J33" s="24">
        <f>J18/(H33*24)</f>
        <v>17.142857142857146</v>
      </c>
      <c r="K33" s="4"/>
    </row>
    <row r="34" spans="1:12" x14ac:dyDescent="0.3">
      <c r="A34" s="28">
        <v>13</v>
      </c>
      <c r="B34" s="28">
        <v>55</v>
      </c>
      <c r="C34" s="28">
        <v>10153666976</v>
      </c>
      <c r="D34" s="31" t="s">
        <v>106</v>
      </c>
      <c r="E34" s="22">
        <v>40280</v>
      </c>
      <c r="F34" s="5" t="s">
        <v>25</v>
      </c>
      <c r="G34" s="5" t="s">
        <v>48</v>
      </c>
      <c r="H34" s="29">
        <v>7.5810185185185182E-3</v>
      </c>
      <c r="I34" s="29">
        <f>H34-H22</f>
        <v>1.5625000000000005E-3</v>
      </c>
      <c r="J34" s="24">
        <f>J18/(H34*24)</f>
        <v>17.038167938931299</v>
      </c>
      <c r="K34" s="4"/>
    </row>
    <row r="35" spans="1:12" x14ac:dyDescent="0.3">
      <c r="A35" s="28">
        <v>14</v>
      </c>
      <c r="B35" s="28">
        <v>28</v>
      </c>
      <c r="C35" s="28">
        <v>10164391035</v>
      </c>
      <c r="D35" s="31" t="s">
        <v>107</v>
      </c>
      <c r="E35" s="22">
        <v>40085</v>
      </c>
      <c r="F35" s="5" t="s">
        <v>42</v>
      </c>
      <c r="G35" s="5" t="s">
        <v>24</v>
      </c>
      <c r="H35" s="29">
        <v>7.6851851851851847E-3</v>
      </c>
      <c r="I35" s="29">
        <f>H35-H22</f>
        <v>1.666666666666667E-3</v>
      </c>
      <c r="J35" s="24">
        <f>J18/(H35*24)</f>
        <v>16.807228915662652</v>
      </c>
      <c r="K35" s="4"/>
    </row>
    <row r="36" spans="1:12" x14ac:dyDescent="0.3">
      <c r="A36" s="28">
        <v>15</v>
      </c>
      <c r="B36" s="28">
        <v>29</v>
      </c>
      <c r="C36" s="28">
        <v>10156350341</v>
      </c>
      <c r="D36" s="31" t="s">
        <v>108</v>
      </c>
      <c r="E36" s="22">
        <v>40146</v>
      </c>
      <c r="F36" s="5" t="s">
        <v>42</v>
      </c>
      <c r="G36" s="5" t="s">
        <v>24</v>
      </c>
      <c r="H36" s="29">
        <v>7.8819444444444432E-3</v>
      </c>
      <c r="I36" s="29">
        <f>H36-H22</f>
        <v>1.8634259259259255E-3</v>
      </c>
      <c r="J36" s="24">
        <f>J18/(H36*24)</f>
        <v>16.387665198237887</v>
      </c>
      <c r="K36" s="4"/>
    </row>
    <row r="37" spans="1:12" x14ac:dyDescent="0.3">
      <c r="A37" s="28">
        <v>16</v>
      </c>
      <c r="B37" s="28">
        <v>26</v>
      </c>
      <c r="C37" s="28">
        <v>10129813969</v>
      </c>
      <c r="D37" s="31" t="s">
        <v>109</v>
      </c>
      <c r="E37" s="22">
        <v>39921</v>
      </c>
      <c r="F37" s="5" t="s">
        <v>25</v>
      </c>
      <c r="G37" s="5" t="s">
        <v>27</v>
      </c>
      <c r="H37" s="29">
        <v>7.9976851851851858E-3</v>
      </c>
      <c r="I37" s="29">
        <f>H37-H22</f>
        <v>1.9791666666666681E-3</v>
      </c>
      <c r="J37" s="24">
        <f>J18/(H37*24)</f>
        <v>16.150506512301011</v>
      </c>
      <c r="K37" s="4"/>
    </row>
    <row r="38" spans="1:12" x14ac:dyDescent="0.3">
      <c r="A38" s="28">
        <v>17</v>
      </c>
      <c r="B38" s="28">
        <v>59</v>
      </c>
      <c r="C38" s="28">
        <v>10142604936</v>
      </c>
      <c r="D38" s="31" t="s">
        <v>110</v>
      </c>
      <c r="E38" s="22">
        <v>40372</v>
      </c>
      <c r="F38" s="5" t="s">
        <v>42</v>
      </c>
      <c r="G38" s="5" t="s">
        <v>26</v>
      </c>
      <c r="H38" s="29">
        <v>8.5069444444444437E-3</v>
      </c>
      <c r="I38" s="29">
        <f>H38-H22</f>
        <v>2.488425925925926E-3</v>
      </c>
      <c r="J38" s="24">
        <f>J18/(H38*24)</f>
        <v>15.183673469387756</v>
      </c>
      <c r="K38" s="4"/>
    </row>
    <row r="39" spans="1:12" x14ac:dyDescent="0.3">
      <c r="A39" s="28">
        <v>18</v>
      </c>
      <c r="B39" s="28">
        <v>58</v>
      </c>
      <c r="C39" s="28">
        <v>10153410433</v>
      </c>
      <c r="D39" s="31" t="s">
        <v>111</v>
      </c>
      <c r="E39" s="22">
        <v>40311</v>
      </c>
      <c r="F39" s="5" t="s">
        <v>44</v>
      </c>
      <c r="G39" s="5" t="s">
        <v>48</v>
      </c>
      <c r="H39" s="29">
        <v>9.3171296296296283E-3</v>
      </c>
      <c r="I39" s="29">
        <f>H39-H22</f>
        <v>3.2986111111111107E-3</v>
      </c>
      <c r="J39" s="24">
        <f>J18/(H39*24)</f>
        <v>13.863354037267083</v>
      </c>
      <c r="K39" s="4"/>
    </row>
    <row r="40" spans="1:12" x14ac:dyDescent="0.3">
      <c r="A40" s="28">
        <v>19</v>
      </c>
      <c r="B40" s="28">
        <v>27</v>
      </c>
      <c r="C40" s="28">
        <v>10146881929</v>
      </c>
      <c r="D40" s="31" t="s">
        <v>112</v>
      </c>
      <c r="E40" s="22">
        <v>39987</v>
      </c>
      <c r="F40" s="5" t="s">
        <v>42</v>
      </c>
      <c r="G40" s="5" t="s">
        <v>26</v>
      </c>
      <c r="H40" s="29">
        <v>9.5486111111111101E-3</v>
      </c>
      <c r="I40" s="29">
        <f>H40-H22</f>
        <v>3.5300925925925925E-3</v>
      </c>
      <c r="J40" s="24">
        <f>J18/(H40*24)</f>
        <v>13.527272727272729</v>
      </c>
      <c r="K40" s="4"/>
    </row>
    <row r="41" spans="1:12" x14ac:dyDescent="0.3">
      <c r="A41" s="45" t="s">
        <v>28</v>
      </c>
      <c r="B41" s="46"/>
      <c r="C41" s="46"/>
      <c r="D41" s="46"/>
      <c r="E41" s="25"/>
      <c r="F41" s="25"/>
      <c r="G41" s="25" t="s">
        <v>29</v>
      </c>
      <c r="H41" s="25"/>
      <c r="I41" s="25"/>
      <c r="J41" s="25"/>
      <c r="K41" s="26"/>
      <c r="L41" s="36"/>
    </row>
    <row r="42" spans="1:12" x14ac:dyDescent="0.3">
      <c r="A42" s="11" t="s">
        <v>30</v>
      </c>
      <c r="B42" s="4"/>
      <c r="C42" s="4"/>
      <c r="D42" s="4"/>
      <c r="E42" s="4"/>
      <c r="F42" s="4"/>
      <c r="G42" s="3" t="s">
        <v>31</v>
      </c>
      <c r="H42" s="5">
        <v>5</v>
      </c>
      <c r="K42" s="5" t="s">
        <v>32</v>
      </c>
      <c r="L42" s="5">
        <v>0</v>
      </c>
    </row>
    <row r="43" spans="1:12" x14ac:dyDescent="0.3">
      <c r="A43" s="11" t="s">
        <v>33</v>
      </c>
      <c r="B43" s="4"/>
      <c r="C43" s="4"/>
      <c r="D43" s="4"/>
      <c r="E43" s="4"/>
      <c r="F43" s="4"/>
      <c r="G43" s="8" t="s">
        <v>34</v>
      </c>
      <c r="H43" s="5">
        <v>19</v>
      </c>
      <c r="K43" s="5" t="s">
        <v>35</v>
      </c>
      <c r="L43" s="5">
        <v>0</v>
      </c>
    </row>
    <row r="44" spans="1:12" x14ac:dyDescent="0.3">
      <c r="A44" s="11" t="s">
        <v>36</v>
      </c>
      <c r="B44" s="4"/>
      <c r="C44" s="4"/>
      <c r="D44" s="4"/>
      <c r="E44" s="4"/>
      <c r="F44" s="4"/>
      <c r="G44" s="8" t="s">
        <v>37</v>
      </c>
      <c r="H44" s="5">
        <v>19</v>
      </c>
      <c r="K44" s="5" t="s">
        <v>23</v>
      </c>
      <c r="L44" s="5">
        <v>0</v>
      </c>
    </row>
    <row r="45" spans="1:12" x14ac:dyDescent="0.3">
      <c r="A45" s="11" t="s">
        <v>38</v>
      </c>
      <c r="B45" s="4"/>
      <c r="C45" s="4"/>
      <c r="D45" s="4"/>
      <c r="E45" s="4"/>
      <c r="F45" s="4"/>
      <c r="G45" s="8" t="s">
        <v>39</v>
      </c>
      <c r="H45" s="5">
        <v>19</v>
      </c>
      <c r="K45" s="5" t="s">
        <v>21</v>
      </c>
      <c r="L45" s="5">
        <v>1</v>
      </c>
    </row>
    <row r="46" spans="1:12" x14ac:dyDescent="0.3">
      <c r="A46" s="4"/>
      <c r="B46" s="4"/>
      <c r="C46" s="4"/>
      <c r="D46" s="4"/>
      <c r="E46" s="4"/>
      <c r="F46" s="4"/>
      <c r="G46" s="8" t="s">
        <v>40</v>
      </c>
      <c r="H46" s="5">
        <v>0</v>
      </c>
      <c r="K46" s="5" t="s">
        <v>25</v>
      </c>
      <c r="L46" s="5">
        <v>10</v>
      </c>
    </row>
    <row r="47" spans="1:12" x14ac:dyDescent="0.3">
      <c r="A47" s="4"/>
      <c r="B47" s="4"/>
      <c r="C47" s="4"/>
      <c r="D47" s="4"/>
      <c r="E47" s="4"/>
      <c r="F47" s="4"/>
      <c r="G47" s="8" t="s">
        <v>41</v>
      </c>
      <c r="H47" s="5">
        <v>0</v>
      </c>
      <c r="K47" s="5" t="s">
        <v>42</v>
      </c>
      <c r="L47" s="5">
        <v>5</v>
      </c>
    </row>
    <row r="48" spans="1:12" x14ac:dyDescent="0.3">
      <c r="A48" s="4"/>
      <c r="B48" s="4"/>
      <c r="C48" s="4"/>
      <c r="D48" s="4"/>
      <c r="E48" s="4"/>
      <c r="F48" s="4"/>
      <c r="G48" s="8" t="s">
        <v>43</v>
      </c>
      <c r="H48" s="5">
        <v>0</v>
      </c>
      <c r="K48" s="5" t="s">
        <v>44</v>
      </c>
      <c r="L48" s="5">
        <v>3</v>
      </c>
    </row>
    <row r="49" spans="1:12" x14ac:dyDescent="0.3">
      <c r="A49" s="45" t="s">
        <v>45</v>
      </c>
      <c r="B49" s="46"/>
      <c r="C49" s="46"/>
      <c r="D49" s="46"/>
      <c r="E49" s="46"/>
      <c r="F49" s="46"/>
      <c r="G49" s="46"/>
      <c r="H49" s="44"/>
      <c r="I49" s="44"/>
      <c r="J49" s="44"/>
      <c r="K49" s="44"/>
      <c r="L49" s="36"/>
    </row>
    <row r="50" spans="1:12" x14ac:dyDescent="0.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2" x14ac:dyDescent="0.3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2" x14ac:dyDescent="0.3">
      <c r="A52" s="41" t="s">
        <v>59</v>
      </c>
      <c r="B52" s="46"/>
      <c r="C52" s="46"/>
      <c r="D52" s="46"/>
      <c r="E52" s="46"/>
      <c r="F52" s="46"/>
      <c r="G52" s="46"/>
      <c r="H52" s="46"/>
      <c r="I52" s="46"/>
      <c r="J52" s="46"/>
      <c r="K52" s="44"/>
      <c r="L52" s="36"/>
    </row>
  </sheetData>
  <mergeCells count="15">
    <mergeCell ref="A50:K51"/>
    <mergeCell ref="A52:K52"/>
    <mergeCell ref="A1:L1"/>
    <mergeCell ref="A2:L2"/>
    <mergeCell ref="A3:L3"/>
    <mergeCell ref="A6:L6"/>
    <mergeCell ref="A7:L7"/>
    <mergeCell ref="A9:L9"/>
    <mergeCell ref="A10:L10"/>
    <mergeCell ref="A11:L11"/>
    <mergeCell ref="A41:D41"/>
    <mergeCell ref="A49:K49"/>
    <mergeCell ref="A13:G13"/>
    <mergeCell ref="A15:G15"/>
    <mergeCell ref="H15:L15"/>
  </mergeCells>
  <conditionalFormatting sqref="B21">
    <cfRule type="duplicateValues" dxfId="3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BA3A-DBDC-4428-AD3C-E08CCA9CE07E}">
  <dimension ref="A1:L40"/>
  <sheetViews>
    <sheetView view="pageBreakPreview" zoomScaleNormal="100" zoomScaleSheetLayoutView="100" workbookViewId="0">
      <selection sqref="A1:L40"/>
    </sheetView>
  </sheetViews>
  <sheetFormatPr defaultRowHeight="14.4" x14ac:dyDescent="0.3"/>
  <cols>
    <col min="1" max="1" width="4.77734375" customWidth="1"/>
    <col min="2" max="2" width="5.44140625" customWidth="1"/>
    <col min="3" max="3" width="10.5546875" customWidth="1"/>
    <col min="4" max="4" width="23" customWidth="1"/>
    <col min="6" max="6" width="6.77734375" customWidth="1"/>
    <col min="7" max="7" width="21" customWidth="1"/>
    <col min="8" max="9" width="7.5546875" customWidth="1"/>
  </cols>
  <sheetData>
    <row r="1" spans="1:12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6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4" customHeight="1" x14ac:dyDescent="0.3">
      <c r="A6" s="39" t="s">
        <v>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6" x14ac:dyDescent="0.3">
      <c r="A7" s="40" t="s">
        <v>71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40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.6" x14ac:dyDescent="0.3">
      <c r="A10" s="40" t="s">
        <v>70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.6" x14ac:dyDescent="0.3">
      <c r="A11" s="40" t="s">
        <v>65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3" spans="1:12" x14ac:dyDescent="0.3">
      <c r="A13" s="43" t="s">
        <v>5</v>
      </c>
      <c r="B13" s="44"/>
      <c r="C13" s="44"/>
      <c r="D13" s="44"/>
      <c r="E13" s="44"/>
      <c r="F13" s="44"/>
      <c r="G13" s="44"/>
      <c r="H13" s="9" t="s">
        <v>9</v>
      </c>
      <c r="I13" s="6"/>
      <c r="J13" s="6"/>
      <c r="K13" s="6"/>
    </row>
    <row r="14" spans="1:12" x14ac:dyDescent="0.3">
      <c r="A14" s="9" t="s">
        <v>7</v>
      </c>
      <c r="B14" s="10"/>
      <c r="C14" s="10"/>
      <c r="D14" s="10"/>
      <c r="E14" s="11" t="s">
        <v>8</v>
      </c>
      <c r="F14" s="12">
        <v>0.49305555555555558</v>
      </c>
      <c r="G14" s="10"/>
      <c r="H14" s="13" t="s">
        <v>6</v>
      </c>
      <c r="I14" s="6"/>
      <c r="J14" s="6"/>
      <c r="K14" s="6"/>
    </row>
    <row r="15" spans="1:12" x14ac:dyDescent="0.3">
      <c r="A15" s="47" t="s">
        <v>139</v>
      </c>
      <c r="B15" s="47"/>
      <c r="C15" s="47"/>
      <c r="D15" s="47"/>
      <c r="E15" s="47"/>
      <c r="F15" s="47"/>
      <c r="G15" s="47"/>
      <c r="H15" s="48" t="s">
        <v>140</v>
      </c>
      <c r="I15" s="47"/>
      <c r="J15" s="47"/>
      <c r="K15" s="47"/>
      <c r="L15" s="47"/>
    </row>
    <row r="16" spans="1:12" x14ac:dyDescent="0.3">
      <c r="A16" s="14" t="s">
        <v>142</v>
      </c>
      <c r="B16" s="4"/>
      <c r="C16" s="4"/>
      <c r="D16" s="4"/>
      <c r="E16" s="4"/>
      <c r="F16" s="4"/>
      <c r="G16" s="4"/>
      <c r="H16" s="27" t="s">
        <v>151</v>
      </c>
      <c r="I16" s="4"/>
      <c r="J16" s="4"/>
      <c r="K16" s="4"/>
      <c r="L16" s="4"/>
    </row>
    <row r="17" spans="1:12" x14ac:dyDescent="0.3">
      <c r="A17" s="13" t="s">
        <v>10</v>
      </c>
      <c r="B17" s="15"/>
      <c r="C17" s="15"/>
      <c r="D17" s="15"/>
      <c r="E17" s="15"/>
      <c r="F17" s="16" t="s">
        <v>11</v>
      </c>
      <c r="G17" s="15"/>
      <c r="H17" s="7" t="s">
        <v>12</v>
      </c>
      <c r="I17" s="6"/>
      <c r="J17" s="5">
        <v>140</v>
      </c>
      <c r="K17" s="6"/>
      <c r="L17" s="4"/>
    </row>
    <row r="18" spans="1:12" x14ac:dyDescent="0.3">
      <c r="A18" s="13" t="s">
        <v>13</v>
      </c>
      <c r="B18" s="13"/>
      <c r="C18" s="13"/>
      <c r="D18" s="13"/>
      <c r="E18" s="13"/>
      <c r="F18" s="16" t="s">
        <v>14</v>
      </c>
      <c r="G18" s="13"/>
      <c r="H18" s="7" t="s">
        <v>15</v>
      </c>
      <c r="I18" s="6"/>
      <c r="J18" s="5">
        <v>3.1</v>
      </c>
      <c r="K18" s="6"/>
      <c r="L18" s="4"/>
    </row>
    <row r="19" spans="1:12" x14ac:dyDescent="0.3">
      <c r="A19" s="16" t="s">
        <v>16</v>
      </c>
      <c r="B19" s="16"/>
      <c r="C19" s="16"/>
      <c r="D19" s="16"/>
      <c r="E19" s="16"/>
      <c r="F19" s="16" t="s">
        <v>17</v>
      </c>
      <c r="G19" s="16"/>
      <c r="H19" s="7"/>
      <c r="I19" s="6"/>
      <c r="J19" s="17"/>
      <c r="K19" s="6"/>
      <c r="L19" s="4"/>
    </row>
    <row r="20" spans="1:12" x14ac:dyDescent="0.3">
      <c r="H20" s="1"/>
      <c r="I20" s="4"/>
      <c r="J20" s="4"/>
      <c r="K20" s="4"/>
      <c r="L20" s="4"/>
    </row>
    <row r="21" spans="1:12" ht="16.8" x14ac:dyDescent="0.3">
      <c r="A21" s="18" t="s">
        <v>18</v>
      </c>
      <c r="B21" s="19" t="s">
        <v>143</v>
      </c>
      <c r="C21" s="19" t="s">
        <v>19</v>
      </c>
      <c r="D21" s="19" t="s">
        <v>144</v>
      </c>
      <c r="E21" s="19" t="s">
        <v>145</v>
      </c>
      <c r="F21" s="19" t="s">
        <v>146</v>
      </c>
      <c r="G21" s="19" t="s">
        <v>147</v>
      </c>
      <c r="H21" s="19" t="s">
        <v>148</v>
      </c>
      <c r="I21" s="19" t="s">
        <v>20</v>
      </c>
      <c r="J21" s="20" t="s">
        <v>149</v>
      </c>
      <c r="K21" s="21" t="s">
        <v>150</v>
      </c>
      <c r="L21" s="21" t="s">
        <v>141</v>
      </c>
    </row>
    <row r="22" spans="1:12" x14ac:dyDescent="0.3">
      <c r="A22" s="28">
        <v>1</v>
      </c>
      <c r="B22" s="28">
        <v>64</v>
      </c>
      <c r="C22" s="28">
        <v>10120868145</v>
      </c>
      <c r="D22" s="31" t="s">
        <v>113</v>
      </c>
      <c r="E22" s="22">
        <v>40099</v>
      </c>
      <c r="F22" s="5" t="s">
        <v>21</v>
      </c>
      <c r="G22" s="5" t="s">
        <v>48</v>
      </c>
      <c r="H22" s="29">
        <v>7.1296296296296307E-3</v>
      </c>
      <c r="I22" s="30"/>
      <c r="J22" s="24">
        <f>J18/(H22*24)</f>
        <v>18.116883116883116</v>
      </c>
      <c r="K22" s="5" t="s">
        <v>25</v>
      </c>
    </row>
    <row r="23" spans="1:12" x14ac:dyDescent="0.3">
      <c r="A23" s="28">
        <v>2</v>
      </c>
      <c r="B23" s="28">
        <v>36</v>
      </c>
      <c r="C23" s="28">
        <v>10142973233</v>
      </c>
      <c r="D23" s="31" t="s">
        <v>114</v>
      </c>
      <c r="E23" s="22">
        <v>40403</v>
      </c>
      <c r="F23" s="5" t="s">
        <v>25</v>
      </c>
      <c r="G23" s="5" t="s">
        <v>27</v>
      </c>
      <c r="H23" s="29">
        <v>7.4305555555555548E-3</v>
      </c>
      <c r="I23" s="29">
        <f>H23-H22</f>
        <v>3.0092592592592411E-4</v>
      </c>
      <c r="J23" s="24">
        <f>J18/(H23*24)</f>
        <v>17.383177570093459</v>
      </c>
      <c r="K23" s="5" t="s">
        <v>25</v>
      </c>
    </row>
    <row r="24" spans="1:12" x14ac:dyDescent="0.3">
      <c r="A24" s="28">
        <v>3</v>
      </c>
      <c r="B24" s="28">
        <v>34</v>
      </c>
      <c r="C24" s="28">
        <v>10136301451</v>
      </c>
      <c r="D24" s="31" t="s">
        <v>115</v>
      </c>
      <c r="E24" s="22">
        <v>40380</v>
      </c>
      <c r="F24" s="5" t="s">
        <v>25</v>
      </c>
      <c r="G24" s="5" t="s">
        <v>54</v>
      </c>
      <c r="H24" s="29">
        <v>7.8472222222222224E-3</v>
      </c>
      <c r="I24" s="29">
        <f>H24-H22</f>
        <v>7.1759259259259172E-4</v>
      </c>
      <c r="J24" s="24">
        <f>J18/(H24*24)</f>
        <v>16.460176991150441</v>
      </c>
      <c r="K24" s="5" t="s">
        <v>25</v>
      </c>
    </row>
    <row r="25" spans="1:12" x14ac:dyDescent="0.3">
      <c r="A25" s="28">
        <v>4</v>
      </c>
      <c r="B25" s="28">
        <v>65</v>
      </c>
      <c r="C25" s="28">
        <v>10138214876</v>
      </c>
      <c r="D25" s="31" t="s">
        <v>116</v>
      </c>
      <c r="E25" s="22">
        <v>40404</v>
      </c>
      <c r="F25" s="5" t="s">
        <v>25</v>
      </c>
      <c r="G25" s="5" t="s">
        <v>48</v>
      </c>
      <c r="H25" s="29">
        <v>8.113425925925925E-3</v>
      </c>
      <c r="I25" s="29">
        <f>H25-H22</f>
        <v>9.8379629629629425E-4</v>
      </c>
      <c r="J25" s="24">
        <f>J18/(H25*24)</f>
        <v>15.920114122681886</v>
      </c>
      <c r="K25" s="5" t="s">
        <v>25</v>
      </c>
    </row>
    <row r="26" spans="1:12" x14ac:dyDescent="0.3">
      <c r="A26" s="28">
        <v>5</v>
      </c>
      <c r="B26" s="28">
        <v>35</v>
      </c>
      <c r="C26" s="28">
        <v>10138372605</v>
      </c>
      <c r="D26" s="31" t="s">
        <v>117</v>
      </c>
      <c r="E26" s="22">
        <v>39865</v>
      </c>
      <c r="F26" s="5" t="s">
        <v>25</v>
      </c>
      <c r="G26" s="5" t="s">
        <v>24</v>
      </c>
      <c r="H26" s="29">
        <v>8.3217592592592596E-3</v>
      </c>
      <c r="I26" s="29">
        <f>H26-H22</f>
        <v>1.1921296296296289E-3</v>
      </c>
      <c r="J26" s="24">
        <f>J18/(H26*24)</f>
        <v>15.521557719054242</v>
      </c>
      <c r="K26" s="5" t="s">
        <v>42</v>
      </c>
    </row>
    <row r="27" spans="1:12" x14ac:dyDescent="0.3">
      <c r="A27" s="28">
        <v>6</v>
      </c>
      <c r="B27" s="28">
        <v>37</v>
      </c>
      <c r="C27" s="28">
        <v>10139195586</v>
      </c>
      <c r="D27" s="31" t="s">
        <v>118</v>
      </c>
      <c r="E27" s="22">
        <v>40004</v>
      </c>
      <c r="F27" s="5" t="s">
        <v>25</v>
      </c>
      <c r="G27" s="5" t="s">
        <v>24</v>
      </c>
      <c r="H27" s="29">
        <v>8.7152777777777784E-3</v>
      </c>
      <c r="I27" s="29">
        <f>H27-H22</f>
        <v>1.5856481481481477E-3</v>
      </c>
      <c r="J27" s="24">
        <f>J18/(H27*24)</f>
        <v>14.820717131474105</v>
      </c>
      <c r="K27" s="5" t="s">
        <v>42</v>
      </c>
    </row>
    <row r="28" spans="1:12" x14ac:dyDescent="0.3">
      <c r="A28" s="28">
        <v>7</v>
      </c>
      <c r="B28" s="28">
        <v>38</v>
      </c>
      <c r="C28" s="28">
        <v>10159356432</v>
      </c>
      <c r="D28" s="31" t="s">
        <v>119</v>
      </c>
      <c r="E28" s="22">
        <v>40070</v>
      </c>
      <c r="F28" s="5" t="s">
        <v>42</v>
      </c>
      <c r="G28" s="5" t="s">
        <v>64</v>
      </c>
      <c r="H28" s="29">
        <v>8.9351851851851866E-3</v>
      </c>
      <c r="I28" s="29">
        <f>H28-H22</f>
        <v>1.8055555555555559E-3</v>
      </c>
      <c r="J28" s="24">
        <f>J18/(H28*24)</f>
        <v>14.455958549222794</v>
      </c>
      <c r="K28" s="5" t="s">
        <v>42</v>
      </c>
    </row>
    <row r="29" spans="1:12" x14ac:dyDescent="0.3">
      <c r="A29" s="45" t="s">
        <v>28</v>
      </c>
      <c r="B29" s="46"/>
      <c r="C29" s="46"/>
      <c r="D29" s="46"/>
      <c r="E29" s="25"/>
      <c r="F29" s="25"/>
      <c r="G29" s="25" t="s">
        <v>29</v>
      </c>
      <c r="H29" s="25"/>
      <c r="I29" s="25"/>
      <c r="J29" s="25"/>
      <c r="K29" s="26"/>
      <c r="L29" s="36"/>
    </row>
    <row r="30" spans="1:12" x14ac:dyDescent="0.3">
      <c r="A30" s="11" t="s">
        <v>30</v>
      </c>
      <c r="B30" s="4"/>
      <c r="C30" s="4"/>
      <c r="D30" s="4"/>
      <c r="E30" s="4"/>
      <c r="F30" s="4"/>
      <c r="G30" s="3" t="s">
        <v>31</v>
      </c>
      <c r="H30" s="5">
        <v>5</v>
      </c>
      <c r="K30" s="5" t="s">
        <v>32</v>
      </c>
      <c r="L30" s="5">
        <v>0</v>
      </c>
    </row>
    <row r="31" spans="1:12" x14ac:dyDescent="0.3">
      <c r="A31" s="11" t="s">
        <v>33</v>
      </c>
      <c r="B31" s="4"/>
      <c r="C31" s="4"/>
      <c r="D31" s="4"/>
      <c r="E31" s="4"/>
      <c r="F31" s="4"/>
      <c r="G31" s="8" t="s">
        <v>34</v>
      </c>
      <c r="H31" s="5">
        <v>7</v>
      </c>
      <c r="K31" s="5" t="s">
        <v>35</v>
      </c>
      <c r="L31" s="5">
        <v>0</v>
      </c>
    </row>
    <row r="32" spans="1:12" x14ac:dyDescent="0.3">
      <c r="A32" s="11" t="s">
        <v>36</v>
      </c>
      <c r="B32" s="4"/>
      <c r="C32" s="4"/>
      <c r="D32" s="4"/>
      <c r="E32" s="4"/>
      <c r="F32" s="4"/>
      <c r="G32" s="8" t="s">
        <v>37</v>
      </c>
      <c r="H32" s="5">
        <v>7</v>
      </c>
      <c r="K32" s="5" t="s">
        <v>23</v>
      </c>
      <c r="L32" s="5">
        <v>0</v>
      </c>
    </row>
    <row r="33" spans="1:12" x14ac:dyDescent="0.3">
      <c r="A33" s="11" t="s">
        <v>38</v>
      </c>
      <c r="B33" s="4"/>
      <c r="C33" s="4"/>
      <c r="D33" s="4"/>
      <c r="E33" s="4"/>
      <c r="F33" s="4"/>
      <c r="G33" s="8" t="s">
        <v>39</v>
      </c>
      <c r="H33" s="5">
        <v>7</v>
      </c>
      <c r="K33" s="5" t="s">
        <v>21</v>
      </c>
      <c r="L33" s="5">
        <v>1</v>
      </c>
    </row>
    <row r="34" spans="1:12" x14ac:dyDescent="0.3">
      <c r="A34" s="4"/>
      <c r="B34" s="4"/>
      <c r="C34" s="4"/>
      <c r="D34" s="4"/>
      <c r="E34" s="4"/>
      <c r="F34" s="4"/>
      <c r="G34" s="8" t="s">
        <v>40</v>
      </c>
      <c r="H34" s="5">
        <v>0</v>
      </c>
      <c r="K34" s="5" t="s">
        <v>25</v>
      </c>
      <c r="L34" s="5">
        <v>5</v>
      </c>
    </row>
    <row r="35" spans="1:12" x14ac:dyDescent="0.3">
      <c r="A35" s="4"/>
      <c r="B35" s="4"/>
      <c r="C35" s="4"/>
      <c r="D35" s="4"/>
      <c r="E35" s="4"/>
      <c r="F35" s="4"/>
      <c r="G35" s="8" t="s">
        <v>41</v>
      </c>
      <c r="H35" s="5">
        <v>0</v>
      </c>
      <c r="K35" s="5" t="s">
        <v>42</v>
      </c>
      <c r="L35" s="5">
        <v>1</v>
      </c>
    </row>
    <row r="36" spans="1:12" x14ac:dyDescent="0.3">
      <c r="A36" s="4"/>
      <c r="B36" s="4"/>
      <c r="C36" s="4"/>
      <c r="D36" s="4"/>
      <c r="E36" s="4"/>
      <c r="F36" s="4"/>
      <c r="G36" s="8" t="s">
        <v>43</v>
      </c>
      <c r="H36" s="5">
        <v>0</v>
      </c>
      <c r="K36" s="5" t="s">
        <v>44</v>
      </c>
      <c r="L36" s="5">
        <v>0</v>
      </c>
    </row>
    <row r="37" spans="1:12" x14ac:dyDescent="0.3">
      <c r="A37" s="45" t="s">
        <v>45</v>
      </c>
      <c r="B37" s="46"/>
      <c r="C37" s="46"/>
      <c r="D37" s="46"/>
      <c r="E37" s="46"/>
      <c r="F37" s="46"/>
      <c r="G37" s="46"/>
      <c r="H37" s="44"/>
      <c r="I37" s="44"/>
      <c r="J37" s="44"/>
      <c r="K37" s="44"/>
      <c r="L37" s="36"/>
    </row>
    <row r="38" spans="1:12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2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2" x14ac:dyDescent="0.3">
      <c r="A40" s="41" t="s">
        <v>66</v>
      </c>
      <c r="B40" s="46"/>
      <c r="C40" s="46"/>
      <c r="D40" s="46"/>
      <c r="E40" s="46"/>
      <c r="F40" s="46"/>
      <c r="G40" s="46"/>
      <c r="H40" s="46"/>
      <c r="I40" s="46"/>
      <c r="J40" s="46"/>
      <c r="K40" s="44"/>
      <c r="L40" s="36"/>
    </row>
  </sheetData>
  <mergeCells count="15">
    <mergeCell ref="A9:L9"/>
    <mergeCell ref="A10:L10"/>
    <mergeCell ref="A11:L11"/>
    <mergeCell ref="A40:K40"/>
    <mergeCell ref="A13:G13"/>
    <mergeCell ref="A29:D29"/>
    <mergeCell ref="A37:K37"/>
    <mergeCell ref="A38:K39"/>
    <mergeCell ref="A15:G15"/>
    <mergeCell ref="H15:L15"/>
    <mergeCell ref="A1:L1"/>
    <mergeCell ref="A2:L2"/>
    <mergeCell ref="A3:L3"/>
    <mergeCell ref="A6:L6"/>
    <mergeCell ref="A7:L7"/>
  </mergeCells>
  <conditionalFormatting sqref="B21">
    <cfRule type="duplicateValues" dxfId="2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5BB0-0D72-4745-ACCB-15E0ACC48087}">
  <dimension ref="A1:L46"/>
  <sheetViews>
    <sheetView tabSelected="1" view="pageBreakPreview" topLeftCell="A25" zoomScaleNormal="100" zoomScaleSheetLayoutView="100" workbookViewId="0">
      <selection activeCell="N39" sqref="N39"/>
    </sheetView>
  </sheetViews>
  <sheetFormatPr defaultRowHeight="14.4" x14ac:dyDescent="0.3"/>
  <cols>
    <col min="1" max="1" width="5.88671875" customWidth="1"/>
    <col min="2" max="2" width="6" customWidth="1"/>
    <col min="3" max="3" width="10.33203125" customWidth="1"/>
    <col min="4" max="4" width="19.44140625" customWidth="1"/>
    <col min="6" max="6" width="6.21875" customWidth="1"/>
    <col min="7" max="7" width="21.33203125" customWidth="1"/>
    <col min="8" max="8" width="7.21875" customWidth="1"/>
    <col min="9" max="9" width="7.44140625" customWidth="1"/>
  </cols>
  <sheetData>
    <row r="1" spans="1:12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6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4" customHeight="1" x14ac:dyDescent="0.3">
      <c r="A6" s="39" t="s">
        <v>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6" x14ac:dyDescent="0.3">
      <c r="A7" s="40" t="s">
        <v>71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40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.6" x14ac:dyDescent="0.3">
      <c r="A10" s="40" t="s">
        <v>70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.6" x14ac:dyDescent="0.3">
      <c r="A11" s="40" t="s">
        <v>67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3" spans="1:12" x14ac:dyDescent="0.3">
      <c r="A13" s="43" t="s">
        <v>5</v>
      </c>
      <c r="B13" s="44"/>
      <c r="C13" s="44"/>
      <c r="D13" s="44"/>
      <c r="E13" s="44"/>
      <c r="F13" s="44"/>
      <c r="G13" s="44"/>
      <c r="H13" s="9" t="s">
        <v>9</v>
      </c>
      <c r="I13" s="6"/>
      <c r="J13" s="6"/>
      <c r="K13" s="6"/>
    </row>
    <row r="14" spans="1:12" x14ac:dyDescent="0.3">
      <c r="A14" s="9" t="s">
        <v>7</v>
      </c>
      <c r="B14" s="10"/>
      <c r="C14" s="10"/>
      <c r="D14" s="10"/>
      <c r="E14" s="11" t="s">
        <v>8</v>
      </c>
      <c r="F14" s="12">
        <v>0.49652777777777773</v>
      </c>
      <c r="G14" s="10"/>
      <c r="H14" s="13" t="s">
        <v>6</v>
      </c>
      <c r="I14" s="6"/>
      <c r="J14" s="6"/>
      <c r="K14" s="6"/>
    </row>
    <row r="15" spans="1:12" x14ac:dyDescent="0.3">
      <c r="A15" s="47" t="s">
        <v>139</v>
      </c>
      <c r="B15" s="47"/>
      <c r="C15" s="47"/>
      <c r="D15" s="47"/>
      <c r="E15" s="47"/>
      <c r="F15" s="47"/>
      <c r="G15" s="47"/>
      <c r="H15" s="48" t="s">
        <v>140</v>
      </c>
      <c r="I15" s="47"/>
      <c r="J15" s="47"/>
      <c r="K15" s="47"/>
      <c r="L15" s="47"/>
    </row>
    <row r="16" spans="1:12" x14ac:dyDescent="0.3">
      <c r="A16" s="14" t="s">
        <v>142</v>
      </c>
      <c r="B16" s="4"/>
      <c r="C16" s="4"/>
      <c r="D16" s="4"/>
      <c r="E16" s="4"/>
      <c r="F16" s="4"/>
      <c r="G16" s="4"/>
      <c r="H16" s="27" t="s">
        <v>151</v>
      </c>
      <c r="I16" s="4"/>
      <c r="J16" s="4"/>
      <c r="K16" s="4"/>
      <c r="L16" s="4"/>
    </row>
    <row r="17" spans="1:12" x14ac:dyDescent="0.3">
      <c r="A17" s="13" t="s">
        <v>10</v>
      </c>
      <c r="B17" s="15"/>
      <c r="C17" s="15"/>
      <c r="D17" s="15"/>
      <c r="E17" s="15"/>
      <c r="F17" s="16" t="s">
        <v>11</v>
      </c>
      <c r="G17" s="15"/>
      <c r="H17" s="7" t="s">
        <v>12</v>
      </c>
      <c r="I17" s="6"/>
      <c r="J17" s="5">
        <v>140</v>
      </c>
      <c r="K17" s="6"/>
      <c r="L17" s="4"/>
    </row>
    <row r="18" spans="1:12" x14ac:dyDescent="0.3">
      <c r="A18" s="13" t="s">
        <v>13</v>
      </c>
      <c r="B18" s="13"/>
      <c r="C18" s="13"/>
      <c r="D18" s="13"/>
      <c r="E18" s="13"/>
      <c r="F18" s="16" t="s">
        <v>14</v>
      </c>
      <c r="G18" s="13"/>
      <c r="H18" s="7" t="s">
        <v>15</v>
      </c>
      <c r="I18" s="6"/>
      <c r="J18" s="5">
        <v>3.1</v>
      </c>
      <c r="K18" s="6"/>
      <c r="L18" s="4"/>
    </row>
    <row r="19" spans="1:12" x14ac:dyDescent="0.3">
      <c r="A19" s="16" t="s">
        <v>16</v>
      </c>
      <c r="B19" s="16"/>
      <c r="C19" s="16"/>
      <c r="D19" s="16"/>
      <c r="E19" s="16"/>
      <c r="F19" s="16" t="s">
        <v>17</v>
      </c>
      <c r="G19" s="16"/>
      <c r="H19" s="7"/>
      <c r="I19" s="6"/>
      <c r="J19" s="17"/>
      <c r="K19" s="6"/>
      <c r="L19" s="4"/>
    </row>
    <row r="20" spans="1:12" x14ac:dyDescent="0.3">
      <c r="H20" s="1"/>
      <c r="I20" s="4"/>
      <c r="J20" s="4"/>
      <c r="K20" s="4"/>
      <c r="L20" s="4"/>
    </row>
    <row r="21" spans="1:12" ht="16.8" x14ac:dyDescent="0.3">
      <c r="A21" s="18" t="s">
        <v>18</v>
      </c>
      <c r="B21" s="19" t="s">
        <v>143</v>
      </c>
      <c r="C21" s="19" t="s">
        <v>19</v>
      </c>
      <c r="D21" s="19" t="s">
        <v>144</v>
      </c>
      <c r="E21" s="19" t="s">
        <v>145</v>
      </c>
      <c r="F21" s="19" t="s">
        <v>146</v>
      </c>
      <c r="G21" s="19" t="s">
        <v>147</v>
      </c>
      <c r="H21" s="19" t="s">
        <v>148</v>
      </c>
      <c r="I21" s="19" t="s">
        <v>20</v>
      </c>
      <c r="J21" s="20" t="s">
        <v>149</v>
      </c>
      <c r="K21" s="21" t="s">
        <v>150</v>
      </c>
      <c r="L21" s="21" t="s">
        <v>141</v>
      </c>
    </row>
    <row r="22" spans="1:12" x14ac:dyDescent="0.3">
      <c r="A22" s="28">
        <v>1</v>
      </c>
      <c r="B22" s="28">
        <v>39</v>
      </c>
      <c r="C22" s="28">
        <v>10130040406</v>
      </c>
      <c r="D22" s="31" t="s">
        <v>120</v>
      </c>
      <c r="E22" s="22">
        <v>40779</v>
      </c>
      <c r="F22" s="5" t="s">
        <v>25</v>
      </c>
      <c r="G22" s="5" t="s">
        <v>27</v>
      </c>
      <c r="H22" s="29">
        <v>6.9328703703703696E-3</v>
      </c>
      <c r="I22" s="30"/>
      <c r="J22" s="24">
        <f>J18/(H22*24)</f>
        <v>18.63105175292154</v>
      </c>
      <c r="K22" s="5" t="s">
        <v>42</v>
      </c>
    </row>
    <row r="23" spans="1:12" x14ac:dyDescent="0.3">
      <c r="A23" s="28">
        <v>2</v>
      </c>
      <c r="B23" s="28">
        <v>41</v>
      </c>
      <c r="C23" s="28">
        <v>10141220260</v>
      </c>
      <c r="D23" s="31" t="s">
        <v>121</v>
      </c>
      <c r="E23" s="22">
        <v>40547</v>
      </c>
      <c r="F23" s="5" t="s">
        <v>25</v>
      </c>
      <c r="G23" s="5" t="s">
        <v>27</v>
      </c>
      <c r="H23" s="29">
        <v>7.0254629629629634E-3</v>
      </c>
      <c r="I23" s="29">
        <f>H23-H22</f>
        <v>9.2592592592593767E-5</v>
      </c>
      <c r="J23" s="24">
        <f>J18/(H23*24)</f>
        <v>18.385502471169687</v>
      </c>
      <c r="K23" s="5" t="s">
        <v>42</v>
      </c>
    </row>
    <row r="24" spans="1:12" x14ac:dyDescent="0.3">
      <c r="A24" s="28">
        <v>3</v>
      </c>
      <c r="B24" s="28">
        <v>44</v>
      </c>
      <c r="C24" s="28">
        <v>10133489461</v>
      </c>
      <c r="D24" s="31" t="s">
        <v>122</v>
      </c>
      <c r="E24" s="22">
        <v>40906</v>
      </c>
      <c r="F24" s="5" t="s">
        <v>25</v>
      </c>
      <c r="G24" s="5" t="s">
        <v>27</v>
      </c>
      <c r="H24" s="29">
        <v>7.037037037037037E-3</v>
      </c>
      <c r="I24" s="29">
        <f>H24-H22</f>
        <v>1.0416666666666734E-4</v>
      </c>
      <c r="J24" s="24">
        <f>J18/(H24*24)</f>
        <v>18.355263157894736</v>
      </c>
      <c r="K24" s="5" t="s">
        <v>42</v>
      </c>
    </row>
    <row r="25" spans="1:12" x14ac:dyDescent="0.3">
      <c r="A25" s="28">
        <v>4</v>
      </c>
      <c r="B25" s="28">
        <v>48</v>
      </c>
      <c r="C25" s="28">
        <v>10161157295</v>
      </c>
      <c r="D25" s="31" t="s">
        <v>123</v>
      </c>
      <c r="E25" s="22">
        <v>40855</v>
      </c>
      <c r="F25" s="5" t="s">
        <v>44</v>
      </c>
      <c r="G25" s="5" t="s">
        <v>26</v>
      </c>
      <c r="H25" s="29">
        <v>7.0486111111111105E-3</v>
      </c>
      <c r="I25" s="29">
        <f>H25-H22</f>
        <v>1.1574074074074091E-4</v>
      </c>
      <c r="J25" s="24">
        <f>J18/(H25*24)</f>
        <v>18.325123152709359</v>
      </c>
      <c r="K25" s="5" t="s">
        <v>42</v>
      </c>
    </row>
    <row r="26" spans="1:12" x14ac:dyDescent="0.3">
      <c r="A26" s="28">
        <v>5</v>
      </c>
      <c r="B26" s="28">
        <v>49</v>
      </c>
      <c r="C26" s="28">
        <v>10161470830</v>
      </c>
      <c r="D26" s="31" t="s">
        <v>124</v>
      </c>
      <c r="E26" s="22">
        <v>40931</v>
      </c>
      <c r="F26" s="5" t="s">
        <v>44</v>
      </c>
      <c r="G26" s="5" t="s">
        <v>26</v>
      </c>
      <c r="H26" s="29">
        <v>7.0601851851851841E-3</v>
      </c>
      <c r="I26" s="29">
        <f>H26-H22</f>
        <v>1.2731481481481448E-4</v>
      </c>
      <c r="J26" s="24">
        <f>J18/(H26*24)</f>
        <v>18.295081967213118</v>
      </c>
      <c r="K26" s="5" t="s">
        <v>42</v>
      </c>
    </row>
    <row r="27" spans="1:12" x14ac:dyDescent="0.3">
      <c r="A27" s="28">
        <v>6</v>
      </c>
      <c r="B27" s="28">
        <v>46</v>
      </c>
      <c r="C27" s="28">
        <v>10129850951</v>
      </c>
      <c r="D27" s="31" t="s">
        <v>125</v>
      </c>
      <c r="E27" s="22">
        <v>41241</v>
      </c>
      <c r="F27" s="5" t="s">
        <v>25</v>
      </c>
      <c r="G27" s="5" t="s">
        <v>27</v>
      </c>
      <c r="H27" s="29">
        <v>7.0717592592592594E-3</v>
      </c>
      <c r="I27" s="29">
        <f>H27-H22</f>
        <v>1.3888888888888978E-4</v>
      </c>
      <c r="J27" s="24">
        <f>J18/(H27*24)</f>
        <v>18.265139116202946</v>
      </c>
      <c r="K27" s="5" t="s">
        <v>44</v>
      </c>
    </row>
    <row r="28" spans="1:12" x14ac:dyDescent="0.3">
      <c r="A28" s="28">
        <v>7</v>
      </c>
      <c r="B28" s="28">
        <v>52</v>
      </c>
      <c r="C28" s="28">
        <v>10163990810</v>
      </c>
      <c r="D28" s="31" t="s">
        <v>126</v>
      </c>
      <c r="E28" s="22">
        <v>40550</v>
      </c>
      <c r="F28" s="5" t="s">
        <v>42</v>
      </c>
      <c r="G28" s="5" t="s">
        <v>24</v>
      </c>
      <c r="H28" s="29">
        <v>7.4189814814814813E-3</v>
      </c>
      <c r="I28" s="29">
        <f>H28-H22</f>
        <v>4.8611111111111164E-4</v>
      </c>
      <c r="J28" s="24">
        <f>J18/(H28*24)</f>
        <v>17.410296411856475</v>
      </c>
      <c r="K28" s="5" t="s">
        <v>44</v>
      </c>
    </row>
    <row r="29" spans="1:12" x14ac:dyDescent="0.3">
      <c r="A29" s="28">
        <v>8</v>
      </c>
      <c r="B29" s="28">
        <v>53</v>
      </c>
      <c r="C29" s="28">
        <v>10151177110</v>
      </c>
      <c r="D29" s="31" t="s">
        <v>127</v>
      </c>
      <c r="E29" s="22">
        <v>40847</v>
      </c>
      <c r="F29" s="5" t="s">
        <v>25</v>
      </c>
      <c r="G29" s="5" t="s">
        <v>64</v>
      </c>
      <c r="H29" s="29">
        <v>7.5347222222222213E-3</v>
      </c>
      <c r="I29" s="29">
        <f>H30-H22</f>
        <v>6.1342592592592698E-4</v>
      </c>
      <c r="J29" s="24">
        <f>J18/(H29*24)</f>
        <v>17.142857142857146</v>
      </c>
      <c r="K29" s="5" t="s">
        <v>44</v>
      </c>
    </row>
    <row r="30" spans="1:12" x14ac:dyDescent="0.3">
      <c r="A30" s="28">
        <v>9</v>
      </c>
      <c r="B30" s="28">
        <v>50</v>
      </c>
      <c r="C30" s="28">
        <v>10159002380</v>
      </c>
      <c r="D30" s="31" t="s">
        <v>128</v>
      </c>
      <c r="E30" s="22">
        <v>41093</v>
      </c>
      <c r="F30" s="5" t="s">
        <v>25</v>
      </c>
      <c r="G30" s="5" t="s">
        <v>64</v>
      </c>
      <c r="H30" s="29">
        <v>7.5462962962962966E-3</v>
      </c>
      <c r="I30" s="29">
        <f>H29-H22</f>
        <v>6.0185185185185168E-4</v>
      </c>
      <c r="J30" s="24">
        <f>J18/(H30*24)</f>
        <v>17.116564417177916</v>
      </c>
      <c r="K30" s="5" t="s">
        <v>44</v>
      </c>
    </row>
    <row r="31" spans="1:12" x14ac:dyDescent="0.3">
      <c r="A31" s="28">
        <v>10</v>
      </c>
      <c r="B31" s="28">
        <v>51</v>
      </c>
      <c r="C31" s="28">
        <v>10151176504</v>
      </c>
      <c r="D31" s="31" t="s">
        <v>129</v>
      </c>
      <c r="E31" s="22">
        <v>41218</v>
      </c>
      <c r="F31" s="5" t="s">
        <v>42</v>
      </c>
      <c r="G31" s="5" t="s">
        <v>24</v>
      </c>
      <c r="H31" s="29">
        <v>8.2291666666666659E-3</v>
      </c>
      <c r="I31" s="29">
        <f>H31-H22</f>
        <v>1.2962962962962963E-3</v>
      </c>
      <c r="J31" s="24">
        <f>J18/(H31*24)</f>
        <v>15.696202531645572</v>
      </c>
      <c r="K31" s="5" t="s">
        <v>44</v>
      </c>
    </row>
    <row r="32" spans="1:12" x14ac:dyDescent="0.3">
      <c r="A32" s="28">
        <v>11</v>
      </c>
      <c r="B32" s="28">
        <v>54</v>
      </c>
      <c r="C32" s="28">
        <v>10151245919</v>
      </c>
      <c r="D32" s="31" t="s">
        <v>130</v>
      </c>
      <c r="E32" s="22">
        <v>41124</v>
      </c>
      <c r="F32" s="5" t="s">
        <v>44</v>
      </c>
      <c r="G32" s="5" t="s">
        <v>26</v>
      </c>
      <c r="H32" s="29">
        <v>8.4722222222222213E-3</v>
      </c>
      <c r="I32" s="29">
        <f>H32-H22</f>
        <v>1.5393518518518516E-3</v>
      </c>
      <c r="J32" s="24">
        <f>J18/(H32*24)</f>
        <v>15.245901639344265</v>
      </c>
      <c r="K32" s="5" t="s">
        <v>44</v>
      </c>
    </row>
    <row r="33" spans="1:12" x14ac:dyDescent="0.3">
      <c r="A33" s="28">
        <v>12</v>
      </c>
      <c r="B33" s="28">
        <v>66</v>
      </c>
      <c r="C33" s="28">
        <v>10153617264</v>
      </c>
      <c r="D33" s="31" t="s">
        <v>131</v>
      </c>
      <c r="E33" s="22">
        <v>40611</v>
      </c>
      <c r="F33" s="5" t="s">
        <v>44</v>
      </c>
      <c r="G33" s="5" t="s">
        <v>48</v>
      </c>
      <c r="H33" s="29">
        <v>9.8032407407407408E-3</v>
      </c>
      <c r="I33" s="29">
        <f>H33-H22</f>
        <v>2.8703703703703712E-3</v>
      </c>
      <c r="J33" s="24">
        <f>J18/(H33*24)</f>
        <v>13.175914994096813</v>
      </c>
      <c r="K33" s="5" t="s">
        <v>44</v>
      </c>
    </row>
    <row r="34" spans="1:12" x14ac:dyDescent="0.3">
      <c r="A34" s="28">
        <v>13</v>
      </c>
      <c r="B34" s="28">
        <v>68</v>
      </c>
      <c r="C34" s="28">
        <v>10165822995</v>
      </c>
      <c r="D34" s="31" t="s">
        <v>132</v>
      </c>
      <c r="E34" s="22">
        <v>41042</v>
      </c>
      <c r="F34" s="5" t="s">
        <v>152</v>
      </c>
      <c r="G34" s="5" t="s">
        <v>48</v>
      </c>
      <c r="H34" s="29">
        <v>1.0590277777777777E-2</v>
      </c>
      <c r="I34" s="29">
        <f>H34-H22</f>
        <v>3.657407407407407E-3</v>
      </c>
      <c r="J34" s="24">
        <f>J18/(H34*24)</f>
        <v>12.196721311475411</v>
      </c>
      <c r="K34" s="5" t="s">
        <v>152</v>
      </c>
    </row>
    <row r="35" spans="1:12" x14ac:dyDescent="0.3">
      <c r="A35" s="45" t="s">
        <v>28</v>
      </c>
      <c r="B35" s="46"/>
      <c r="C35" s="46"/>
      <c r="D35" s="46"/>
      <c r="E35" s="25"/>
      <c r="F35" s="25"/>
      <c r="G35" s="25" t="s">
        <v>29</v>
      </c>
      <c r="H35" s="25"/>
      <c r="I35" s="25"/>
      <c r="J35" s="25"/>
      <c r="K35" s="26"/>
      <c r="L35" s="36"/>
    </row>
    <row r="36" spans="1:12" x14ac:dyDescent="0.3">
      <c r="A36" s="11" t="s">
        <v>30</v>
      </c>
      <c r="B36" s="4"/>
      <c r="C36" s="4"/>
      <c r="D36" s="4"/>
      <c r="E36" s="4"/>
      <c r="F36" s="4"/>
      <c r="G36" s="3" t="s">
        <v>31</v>
      </c>
      <c r="H36" s="5">
        <v>5</v>
      </c>
      <c r="K36" s="5" t="s">
        <v>35</v>
      </c>
      <c r="L36" s="5">
        <v>0</v>
      </c>
    </row>
    <row r="37" spans="1:12" x14ac:dyDescent="0.3">
      <c r="A37" s="11" t="s">
        <v>33</v>
      </c>
      <c r="B37" s="4"/>
      <c r="C37" s="4"/>
      <c r="D37" s="4"/>
      <c r="E37" s="4"/>
      <c r="F37" s="4"/>
      <c r="G37" s="8" t="s">
        <v>34</v>
      </c>
      <c r="H37" s="5">
        <v>13</v>
      </c>
      <c r="K37" s="5" t="s">
        <v>23</v>
      </c>
      <c r="L37" s="5">
        <v>0</v>
      </c>
    </row>
    <row r="38" spans="1:12" x14ac:dyDescent="0.3">
      <c r="A38" s="11" t="s">
        <v>36</v>
      </c>
      <c r="B38" s="4"/>
      <c r="C38" s="4"/>
      <c r="D38" s="4"/>
      <c r="E38" s="4"/>
      <c r="F38" s="4"/>
      <c r="G38" s="8" t="s">
        <v>37</v>
      </c>
      <c r="H38" s="5">
        <v>13</v>
      </c>
      <c r="K38" s="5" t="s">
        <v>21</v>
      </c>
      <c r="L38" s="5">
        <v>0</v>
      </c>
    </row>
    <row r="39" spans="1:12" x14ac:dyDescent="0.3">
      <c r="A39" s="11" t="s">
        <v>38</v>
      </c>
      <c r="B39" s="4"/>
      <c r="C39" s="4"/>
      <c r="D39" s="4"/>
      <c r="E39" s="4"/>
      <c r="F39" s="4"/>
      <c r="G39" s="8" t="s">
        <v>39</v>
      </c>
      <c r="H39" s="5">
        <v>13</v>
      </c>
      <c r="K39" s="5" t="s">
        <v>25</v>
      </c>
      <c r="L39" s="5">
        <v>6</v>
      </c>
    </row>
    <row r="40" spans="1:12" x14ac:dyDescent="0.3">
      <c r="A40" s="4"/>
      <c r="B40" s="4"/>
      <c r="C40" s="4"/>
      <c r="D40" s="4"/>
      <c r="E40" s="4"/>
      <c r="F40" s="4"/>
      <c r="G40" s="8" t="s">
        <v>40</v>
      </c>
      <c r="H40" s="5">
        <v>0</v>
      </c>
      <c r="K40" s="5" t="s">
        <v>42</v>
      </c>
      <c r="L40" s="5">
        <v>2</v>
      </c>
    </row>
    <row r="41" spans="1:12" x14ac:dyDescent="0.3">
      <c r="A41" s="4"/>
      <c r="B41" s="4"/>
      <c r="C41" s="4"/>
      <c r="D41" s="4"/>
      <c r="E41" s="4"/>
      <c r="F41" s="4"/>
      <c r="G41" s="8" t="s">
        <v>41</v>
      </c>
      <c r="H41" s="5">
        <v>0</v>
      </c>
      <c r="K41" s="5" t="s">
        <v>44</v>
      </c>
      <c r="L41" s="5">
        <v>4</v>
      </c>
    </row>
    <row r="42" spans="1:12" x14ac:dyDescent="0.3">
      <c r="A42" s="4"/>
      <c r="B42" s="4"/>
      <c r="C42" s="4"/>
      <c r="D42" s="4"/>
      <c r="E42" s="4"/>
      <c r="F42" s="4"/>
      <c r="G42" s="8" t="s">
        <v>43</v>
      </c>
      <c r="H42" s="5">
        <v>0</v>
      </c>
      <c r="K42" s="5" t="s">
        <v>152</v>
      </c>
      <c r="L42" s="5">
        <v>1</v>
      </c>
    </row>
    <row r="43" spans="1:12" x14ac:dyDescent="0.3">
      <c r="A43" s="45" t="s">
        <v>45</v>
      </c>
      <c r="B43" s="46"/>
      <c r="C43" s="46"/>
      <c r="D43" s="46"/>
      <c r="E43" s="46"/>
      <c r="F43" s="46"/>
      <c r="G43" s="46"/>
      <c r="H43" s="44"/>
      <c r="I43" s="44"/>
      <c r="J43" s="44"/>
      <c r="K43" s="44"/>
      <c r="L43" s="36"/>
    </row>
    <row r="44" spans="1:12" x14ac:dyDescent="0.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2" x14ac:dyDescent="0.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1:12" x14ac:dyDescent="0.3">
      <c r="A46" s="41" t="s">
        <v>66</v>
      </c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36"/>
    </row>
  </sheetData>
  <mergeCells count="15">
    <mergeCell ref="A46:K46"/>
    <mergeCell ref="A35:D35"/>
    <mergeCell ref="A43:K43"/>
    <mergeCell ref="A44:K45"/>
    <mergeCell ref="A13:G13"/>
    <mergeCell ref="A1:L1"/>
    <mergeCell ref="A2:L2"/>
    <mergeCell ref="A3:L3"/>
    <mergeCell ref="A6:L6"/>
    <mergeCell ref="A7:L7"/>
    <mergeCell ref="A9:L9"/>
    <mergeCell ref="A10:L10"/>
    <mergeCell ref="A11:L11"/>
    <mergeCell ref="A15:G15"/>
    <mergeCell ref="H15:L15"/>
  </mergeCells>
  <conditionalFormatting sqref="B21">
    <cfRule type="duplicateValues" dxfId="1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B6A9-E416-4FC4-8A2E-C3DBD3FE370D}">
  <dimension ref="A1:L39"/>
  <sheetViews>
    <sheetView view="pageBreakPreview" topLeftCell="A16" zoomScaleNormal="100" zoomScaleSheetLayoutView="100" workbookViewId="0">
      <selection activeCell="O8" sqref="O8"/>
    </sheetView>
  </sheetViews>
  <sheetFormatPr defaultRowHeight="14.4" x14ac:dyDescent="0.3"/>
  <cols>
    <col min="1" max="1" width="5.88671875" customWidth="1"/>
    <col min="2" max="2" width="6" customWidth="1"/>
    <col min="3" max="3" width="10.109375" customWidth="1"/>
    <col min="4" max="4" width="20.77734375" customWidth="1"/>
    <col min="6" max="6" width="6.109375" customWidth="1"/>
    <col min="7" max="7" width="21.33203125" customWidth="1"/>
    <col min="8" max="8" width="7.44140625" customWidth="1"/>
    <col min="9" max="9" width="7.109375" customWidth="1"/>
  </cols>
  <sheetData>
    <row r="1" spans="1:12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6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4" customHeight="1" x14ac:dyDescent="0.3">
      <c r="A6" s="39" t="s">
        <v>72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6" x14ac:dyDescent="0.3">
      <c r="A7" s="40" t="s">
        <v>71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40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.6" x14ac:dyDescent="0.3">
      <c r="A10" s="40" t="s">
        <v>70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.6" x14ac:dyDescent="0.3">
      <c r="A11" s="40" t="s">
        <v>68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3" spans="1:12" x14ac:dyDescent="0.3">
      <c r="A13" s="43" t="s">
        <v>5</v>
      </c>
      <c r="B13" s="44"/>
      <c r="C13" s="44"/>
      <c r="D13" s="44"/>
      <c r="E13" s="44"/>
      <c r="F13" s="44"/>
      <c r="G13" s="44"/>
      <c r="H13" s="9" t="s">
        <v>9</v>
      </c>
      <c r="I13" s="6"/>
      <c r="J13" s="6"/>
      <c r="K13" s="6"/>
    </row>
    <row r="14" spans="1:12" x14ac:dyDescent="0.3">
      <c r="A14" s="9" t="s">
        <v>7</v>
      </c>
      <c r="B14" s="10"/>
      <c r="C14" s="10"/>
      <c r="D14" s="10"/>
      <c r="E14" s="11" t="s">
        <v>8</v>
      </c>
      <c r="F14" s="12">
        <v>0.5</v>
      </c>
      <c r="G14" s="10"/>
      <c r="H14" s="13" t="s">
        <v>6</v>
      </c>
      <c r="I14" s="6"/>
      <c r="J14" s="6"/>
      <c r="K14" s="6"/>
    </row>
    <row r="15" spans="1:12" x14ac:dyDescent="0.3">
      <c r="A15" s="47" t="s">
        <v>139</v>
      </c>
      <c r="B15" s="47"/>
      <c r="C15" s="47"/>
      <c r="D15" s="47"/>
      <c r="E15" s="47"/>
      <c r="F15" s="47"/>
      <c r="G15" s="47"/>
      <c r="H15" s="48" t="s">
        <v>140</v>
      </c>
      <c r="I15" s="47"/>
      <c r="J15" s="47"/>
      <c r="K15" s="47"/>
      <c r="L15" s="47"/>
    </row>
    <row r="16" spans="1:12" x14ac:dyDescent="0.3">
      <c r="A16" s="14" t="s">
        <v>142</v>
      </c>
      <c r="B16" s="4"/>
      <c r="C16" s="4"/>
      <c r="D16" s="4"/>
      <c r="E16" s="4"/>
      <c r="F16" s="4"/>
      <c r="G16" s="4"/>
      <c r="H16" s="27" t="s">
        <v>151</v>
      </c>
      <c r="I16" s="4"/>
      <c r="J16" s="4"/>
      <c r="K16" s="4"/>
      <c r="L16" s="4"/>
    </row>
    <row r="17" spans="1:12" x14ac:dyDescent="0.3">
      <c r="A17" s="13" t="s">
        <v>10</v>
      </c>
      <c r="B17" s="15"/>
      <c r="C17" s="15"/>
      <c r="D17" s="15"/>
      <c r="E17" s="15"/>
      <c r="F17" s="16" t="s">
        <v>11</v>
      </c>
      <c r="G17" s="15"/>
      <c r="H17" s="7" t="s">
        <v>12</v>
      </c>
      <c r="I17" s="6"/>
      <c r="J17" s="5">
        <v>140</v>
      </c>
      <c r="K17" s="6"/>
      <c r="L17" s="4"/>
    </row>
    <row r="18" spans="1:12" x14ac:dyDescent="0.3">
      <c r="A18" s="13" t="s">
        <v>13</v>
      </c>
      <c r="B18" s="13"/>
      <c r="C18" s="13"/>
      <c r="D18" s="13"/>
      <c r="E18" s="13"/>
      <c r="F18" s="16" t="s">
        <v>14</v>
      </c>
      <c r="G18" s="13"/>
      <c r="H18" s="7" t="s">
        <v>15</v>
      </c>
      <c r="I18" s="6"/>
      <c r="J18" s="5">
        <v>3.1</v>
      </c>
      <c r="K18" s="6"/>
      <c r="L18" s="4"/>
    </row>
    <row r="19" spans="1:12" x14ac:dyDescent="0.3">
      <c r="A19" s="16" t="s">
        <v>16</v>
      </c>
      <c r="B19" s="16"/>
      <c r="C19" s="16"/>
      <c r="D19" s="16"/>
      <c r="E19" s="16"/>
      <c r="F19" s="16" t="s">
        <v>17</v>
      </c>
      <c r="G19" s="16"/>
      <c r="H19" s="7"/>
      <c r="I19" s="6"/>
      <c r="J19" s="17"/>
      <c r="K19" s="6"/>
      <c r="L19" s="4"/>
    </row>
    <row r="20" spans="1:12" x14ac:dyDescent="0.3">
      <c r="H20" s="1"/>
      <c r="I20" s="4"/>
      <c r="J20" s="4"/>
      <c r="K20" s="4"/>
      <c r="L20" s="4"/>
    </row>
    <row r="21" spans="1:12" ht="16.8" x14ac:dyDescent="0.3">
      <c r="A21" s="18" t="s">
        <v>18</v>
      </c>
      <c r="B21" s="19" t="s">
        <v>143</v>
      </c>
      <c r="C21" s="19" t="s">
        <v>19</v>
      </c>
      <c r="D21" s="19" t="s">
        <v>144</v>
      </c>
      <c r="E21" s="19" t="s">
        <v>145</v>
      </c>
      <c r="F21" s="19" t="s">
        <v>146</v>
      </c>
      <c r="G21" s="19" t="s">
        <v>147</v>
      </c>
      <c r="H21" s="19" t="s">
        <v>148</v>
      </c>
      <c r="I21" s="19" t="s">
        <v>20</v>
      </c>
      <c r="J21" s="20" t="s">
        <v>149</v>
      </c>
      <c r="K21" s="21" t="s">
        <v>150</v>
      </c>
      <c r="L21" s="21" t="s">
        <v>141</v>
      </c>
    </row>
    <row r="22" spans="1:12" x14ac:dyDescent="0.3">
      <c r="A22" s="28">
        <v>1</v>
      </c>
      <c r="B22" s="28">
        <v>70</v>
      </c>
      <c r="C22" s="28">
        <v>10148782725</v>
      </c>
      <c r="D22" s="31" t="s">
        <v>133</v>
      </c>
      <c r="E22" s="22">
        <v>40699</v>
      </c>
      <c r="F22" s="5" t="s">
        <v>25</v>
      </c>
      <c r="G22" s="5" t="s">
        <v>48</v>
      </c>
      <c r="H22" s="29">
        <v>6.7013888888888887E-3</v>
      </c>
      <c r="I22" s="30"/>
      <c r="J22" s="24">
        <f>J18/(H22*24)</f>
        <v>19.274611398963732</v>
      </c>
      <c r="K22" s="5" t="s">
        <v>42</v>
      </c>
    </row>
    <row r="23" spans="1:12" x14ac:dyDescent="0.3">
      <c r="A23" s="28">
        <v>2</v>
      </c>
      <c r="B23" s="35">
        <v>42</v>
      </c>
      <c r="C23" s="28">
        <v>10149311878</v>
      </c>
      <c r="D23" s="31" t="s">
        <v>134</v>
      </c>
      <c r="E23" s="22">
        <v>40552</v>
      </c>
      <c r="F23" s="5" t="s">
        <v>25</v>
      </c>
      <c r="G23" s="5" t="s">
        <v>24</v>
      </c>
      <c r="H23" s="29">
        <v>8.217592592592594E-3</v>
      </c>
      <c r="I23" s="29">
        <f>H23-H22</f>
        <v>1.5162037037037054E-3</v>
      </c>
      <c r="J23" s="24">
        <f>J18/(H23*24)</f>
        <v>15.718309859154928</v>
      </c>
      <c r="K23" s="5" t="s">
        <v>42</v>
      </c>
    </row>
    <row r="24" spans="1:12" x14ac:dyDescent="0.3">
      <c r="A24" s="28">
        <v>3</v>
      </c>
      <c r="B24" s="28">
        <v>40</v>
      </c>
      <c r="C24" s="28">
        <v>10153882501</v>
      </c>
      <c r="D24" s="31" t="s">
        <v>135</v>
      </c>
      <c r="E24" s="22">
        <v>40837</v>
      </c>
      <c r="F24" s="5" t="s">
        <v>44</v>
      </c>
      <c r="G24" s="5" t="s">
        <v>49</v>
      </c>
      <c r="H24" s="29">
        <v>8.2291666666666659E-3</v>
      </c>
      <c r="I24" s="29">
        <f>H24-H22</f>
        <v>1.5277777777777772E-3</v>
      </c>
      <c r="J24" s="24">
        <f>J18/(H24*24)</f>
        <v>15.696202531645572</v>
      </c>
      <c r="K24" s="5" t="s">
        <v>42</v>
      </c>
    </row>
    <row r="25" spans="1:12" x14ac:dyDescent="0.3">
      <c r="A25" s="28">
        <v>4</v>
      </c>
      <c r="B25" s="28">
        <v>71</v>
      </c>
      <c r="C25" s="28">
        <v>10165720945</v>
      </c>
      <c r="D25" s="31" t="s">
        <v>136</v>
      </c>
      <c r="E25" s="22">
        <v>40744</v>
      </c>
      <c r="F25" s="5" t="s">
        <v>44</v>
      </c>
      <c r="G25" s="5" t="s">
        <v>48</v>
      </c>
      <c r="H25" s="29">
        <v>8.4375000000000006E-3</v>
      </c>
      <c r="I25" s="29">
        <f>H25-H22</f>
        <v>1.7361111111111119E-3</v>
      </c>
      <c r="J25" s="24">
        <f>J18/(H25*24)</f>
        <v>15.308641975308641</v>
      </c>
      <c r="K25" s="5" t="s">
        <v>42</v>
      </c>
    </row>
    <row r="26" spans="1:12" x14ac:dyDescent="0.3">
      <c r="A26" s="28">
        <v>5</v>
      </c>
      <c r="B26" s="28">
        <v>43</v>
      </c>
      <c r="C26" s="28">
        <v>10148091395</v>
      </c>
      <c r="D26" s="31" t="s">
        <v>137</v>
      </c>
      <c r="E26" s="22">
        <v>40795</v>
      </c>
      <c r="F26" s="5" t="s">
        <v>25</v>
      </c>
      <c r="G26" s="5" t="s">
        <v>24</v>
      </c>
      <c r="H26" s="29">
        <v>8.9120370370370378E-3</v>
      </c>
      <c r="I26" s="29">
        <f>H26-H22</f>
        <v>2.2106481481481491E-3</v>
      </c>
      <c r="J26" s="24">
        <f>J18/(H26*24)</f>
        <v>14.493506493506493</v>
      </c>
      <c r="K26" s="5" t="s">
        <v>42</v>
      </c>
    </row>
    <row r="27" spans="1:12" x14ac:dyDescent="0.3">
      <c r="A27" s="28">
        <v>6</v>
      </c>
      <c r="B27" s="28">
        <v>47</v>
      </c>
      <c r="C27" s="28">
        <v>10163976258</v>
      </c>
      <c r="D27" s="31" t="s">
        <v>138</v>
      </c>
      <c r="E27" s="22">
        <v>40744</v>
      </c>
      <c r="F27" s="5" t="s">
        <v>25</v>
      </c>
      <c r="G27" s="5" t="s">
        <v>24</v>
      </c>
      <c r="H27" s="29">
        <v>8.9236111111111113E-3</v>
      </c>
      <c r="I27" s="29">
        <f>H27-H22</f>
        <v>2.2222222222222227E-3</v>
      </c>
      <c r="J27" s="24">
        <f>J18/(H27*24)</f>
        <v>14.474708171206226</v>
      </c>
      <c r="K27" s="5" t="s">
        <v>44</v>
      </c>
    </row>
    <row r="28" spans="1:12" x14ac:dyDescent="0.3">
      <c r="A28" s="45" t="s">
        <v>28</v>
      </c>
      <c r="B28" s="46"/>
      <c r="C28" s="46"/>
      <c r="D28" s="46"/>
      <c r="E28" s="25"/>
      <c r="F28" s="25"/>
      <c r="G28" s="25" t="s">
        <v>29</v>
      </c>
      <c r="H28" s="25"/>
      <c r="I28" s="25"/>
      <c r="J28" s="25"/>
      <c r="K28" s="26"/>
      <c r="L28" s="36"/>
    </row>
    <row r="29" spans="1:12" x14ac:dyDescent="0.3">
      <c r="A29" s="11" t="s">
        <v>30</v>
      </c>
      <c r="B29" s="4"/>
      <c r="C29" s="4"/>
      <c r="D29" s="4"/>
      <c r="E29" s="4"/>
      <c r="F29" s="4"/>
      <c r="G29" s="3" t="s">
        <v>31</v>
      </c>
      <c r="H29" s="5">
        <v>4</v>
      </c>
      <c r="K29" s="5" t="s">
        <v>32</v>
      </c>
      <c r="L29" s="5">
        <v>0</v>
      </c>
    </row>
    <row r="30" spans="1:12" x14ac:dyDescent="0.3">
      <c r="A30" s="11" t="s">
        <v>33</v>
      </c>
      <c r="B30" s="4"/>
      <c r="C30" s="4"/>
      <c r="D30" s="4"/>
      <c r="E30" s="4"/>
      <c r="F30" s="4"/>
      <c r="G30" s="8" t="s">
        <v>34</v>
      </c>
      <c r="H30" s="5">
        <v>6</v>
      </c>
      <c r="K30" s="5" t="s">
        <v>35</v>
      </c>
      <c r="L30" s="5">
        <v>0</v>
      </c>
    </row>
    <row r="31" spans="1:12" x14ac:dyDescent="0.3">
      <c r="A31" s="11" t="s">
        <v>36</v>
      </c>
      <c r="B31" s="4"/>
      <c r="C31" s="4"/>
      <c r="D31" s="4"/>
      <c r="E31" s="4"/>
      <c r="F31" s="4"/>
      <c r="G31" s="8" t="s">
        <v>37</v>
      </c>
      <c r="H31" s="5">
        <v>6</v>
      </c>
      <c r="K31" s="5" t="s">
        <v>23</v>
      </c>
      <c r="L31" s="5">
        <v>0</v>
      </c>
    </row>
    <row r="32" spans="1:12" x14ac:dyDescent="0.3">
      <c r="A32" s="11" t="s">
        <v>38</v>
      </c>
      <c r="B32" s="4"/>
      <c r="C32" s="4"/>
      <c r="D32" s="4"/>
      <c r="E32" s="4"/>
      <c r="F32" s="4"/>
      <c r="G32" s="8" t="s">
        <v>39</v>
      </c>
      <c r="H32" s="5">
        <v>6</v>
      </c>
      <c r="K32" s="5" t="s">
        <v>21</v>
      </c>
      <c r="L32" s="5">
        <v>0</v>
      </c>
    </row>
    <row r="33" spans="1:12" x14ac:dyDescent="0.3">
      <c r="A33" s="4"/>
      <c r="B33" s="4"/>
      <c r="C33" s="4"/>
      <c r="D33" s="4"/>
      <c r="E33" s="4"/>
      <c r="F33" s="4"/>
      <c r="G33" s="8" t="s">
        <v>40</v>
      </c>
      <c r="H33" s="5">
        <v>0</v>
      </c>
      <c r="K33" s="5" t="s">
        <v>25</v>
      </c>
      <c r="L33" s="5">
        <v>4</v>
      </c>
    </row>
    <row r="34" spans="1:12" x14ac:dyDescent="0.3">
      <c r="A34" s="4"/>
      <c r="B34" s="4"/>
      <c r="C34" s="4"/>
      <c r="D34" s="4"/>
      <c r="E34" s="4"/>
      <c r="F34" s="4"/>
      <c r="G34" s="8" t="s">
        <v>41</v>
      </c>
      <c r="H34" s="5">
        <v>0</v>
      </c>
      <c r="K34" s="5" t="s">
        <v>42</v>
      </c>
      <c r="L34" s="5">
        <v>0</v>
      </c>
    </row>
    <row r="35" spans="1:12" x14ac:dyDescent="0.3">
      <c r="A35" s="4"/>
      <c r="B35" s="4"/>
      <c r="C35" s="4"/>
      <c r="D35" s="4"/>
      <c r="E35" s="4"/>
      <c r="F35" s="4"/>
      <c r="G35" s="8" t="s">
        <v>43</v>
      </c>
      <c r="H35" s="5">
        <v>0</v>
      </c>
      <c r="K35" s="5" t="s">
        <v>44</v>
      </c>
      <c r="L35" s="5">
        <v>2</v>
      </c>
    </row>
    <row r="36" spans="1:12" x14ac:dyDescent="0.3">
      <c r="A36" s="45" t="s">
        <v>45</v>
      </c>
      <c r="B36" s="46"/>
      <c r="C36" s="46"/>
      <c r="D36" s="46"/>
      <c r="E36" s="46"/>
      <c r="F36" s="46"/>
      <c r="G36" s="46"/>
      <c r="H36" s="44"/>
      <c r="I36" s="44"/>
      <c r="J36" s="44"/>
      <c r="K36" s="44"/>
      <c r="L36" s="36"/>
    </row>
    <row r="37" spans="1:12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2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2" x14ac:dyDescent="0.3">
      <c r="A39" s="41" t="s">
        <v>69</v>
      </c>
      <c r="B39" s="46"/>
      <c r="C39" s="46"/>
      <c r="D39" s="46"/>
      <c r="E39" s="46"/>
      <c r="F39" s="46"/>
      <c r="G39" s="46"/>
      <c r="H39" s="46"/>
      <c r="I39" s="46"/>
      <c r="J39" s="46"/>
      <c r="K39" s="44"/>
      <c r="L39" s="26"/>
    </row>
  </sheetData>
  <mergeCells count="15">
    <mergeCell ref="A39:K39"/>
    <mergeCell ref="A28:D28"/>
    <mergeCell ref="A36:K36"/>
    <mergeCell ref="A37:K38"/>
    <mergeCell ref="A13:G13"/>
    <mergeCell ref="A1:L1"/>
    <mergeCell ref="A2:L2"/>
    <mergeCell ref="A3:L3"/>
    <mergeCell ref="A6:L6"/>
    <mergeCell ref="A7:L7"/>
    <mergeCell ref="A9:L9"/>
    <mergeCell ref="A10:L10"/>
    <mergeCell ref="A11:L11"/>
    <mergeCell ref="A15:G15"/>
    <mergeCell ref="H15:L15"/>
  </mergeCells>
  <conditionalFormatting sqref="B21">
    <cfRule type="duplicateValues" dxfId="0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мужчины ГГ</vt:lpstr>
      <vt:lpstr>женщины ГГ</vt:lpstr>
      <vt:lpstr>юниоры 17-18 ГГ</vt:lpstr>
      <vt:lpstr>юниорки 17-18 ГГ</vt:lpstr>
      <vt:lpstr>Ю15-16 ГГ</vt:lpstr>
      <vt:lpstr>Д15-16 ГГ</vt:lpstr>
      <vt:lpstr>Ю13-14 ГГ</vt:lpstr>
      <vt:lpstr>Д13-14 ГГ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2015-06-05T18:19:34Z</dcterms:created>
  <dcterms:modified xsi:type="dcterms:W3CDTF">2025-08-16T14:18:04Z</dcterms:modified>
</cp:coreProperties>
</file>