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78B9F50F-C7A1-4485-869D-FB488FB818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групповая гонка" sheetId="1" r:id="rId1"/>
  </sheets>
  <externalReferences>
    <externalReference r:id="rId2"/>
  </externalReferences>
  <definedNames>
    <definedName name="_1_этап">[1]Настройки!$I$2</definedName>
    <definedName name="_2_этап">[1]Настройки!$I$2:$I$3</definedName>
    <definedName name="_3_этап">[1]Настройки!$I$2:$I$4</definedName>
    <definedName name="_4_этап">[1]Настройки!$I$2:$I$5</definedName>
    <definedName name="_5_этап">[1]Настройки!$I$2:$I$6</definedName>
    <definedName name="_6_этап">[1]Настройки!$I$2:$I$7</definedName>
    <definedName name="_7_этап">[1]Настройки!$I$2:$I$8</definedName>
    <definedName name="_8_этап">[1]Настройки!$I$2:$I$9</definedName>
    <definedName name="_9_этап">[1]Настройки!$I$2:$I$10</definedName>
    <definedName name="_xlnm.Print_Titles" localSheetId="0">'групповая гонка'!$21:$22</definedName>
    <definedName name="_xlnm.Print_Area" localSheetId="0">'групповая гонка'!$A$1:$M$164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3" i="1" l="1"/>
  <c r="F163" i="1"/>
  <c r="A163" i="1"/>
  <c r="A143" i="1"/>
  <c r="A144" i="1"/>
</calcChain>
</file>

<file path=xl/sharedStrings.xml><?xml version="1.0" encoding="utf-8"?>
<sst xmlns="http://schemas.openxmlformats.org/spreadsheetml/2006/main" count="377" uniqueCount="261">
  <si>
    <t>ИТОГОВЫЙ ПРОТОКОЛ</t>
  </si>
  <si>
    <t>МЕСТО ПРОВЕДЕНИЯ:</t>
  </si>
  <si>
    <t>№ ВРВС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</si>
  <si>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</si>
  <si>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</si>
  <si>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</si>
  <si>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</si>
  <si>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</si>
  <si>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</si>
  <si>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</si>
  <si>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</si>
  <si>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</si>
  <si>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</si>
  <si>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</si>
  <si>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</si>
  <si>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</si>
  <si>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</si>
  <si>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</si>
  <si>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</si>
  <si>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</si>
  <si>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</si>
  <si>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</si>
  <si>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</si>
  <si>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</si>
  <si>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</si>
  <si>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МС</t>
  </si>
  <si>
    <t>КМС</t>
  </si>
  <si>
    <t>ПОГОДНЫЕ УСЛОВИЯ</t>
  </si>
  <si>
    <t>СТАТИСТИКА ГОНКИ</t>
  </si>
  <si>
    <t>Температура</t>
  </si>
  <si>
    <t>Субъектов РФ</t>
  </si>
  <si>
    <t>ЗМС</t>
  </si>
  <si>
    <t>Влажность</t>
  </si>
  <si>
    <t>Заявлено</t>
  </si>
  <si>
    <t>МСМК</t>
  </si>
  <si>
    <t>Осадки</t>
  </si>
  <si>
    <t>Стартовало</t>
  </si>
  <si>
    <t>Ветер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</si>
  <si>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</si>
  <si>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</si>
  <si>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</si>
  <si>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</si>
  <si>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</si>
  <si>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</si>
  <si>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</si>
  <si>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</si>
  <si>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</si>
  <si>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</si>
  <si>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</si>
  <si>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</si>
  <si>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</si>
  <si>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</si>
  <si>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</si>
  <si>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</si>
  <si>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</si>
  <si>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</si>
  <si>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</si>
  <si>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</si>
  <si>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</si>
  <si>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</si>
  <si>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</si>
  <si>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/>
  </si>
  <si>
    <t>Московская область</t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</si>
  <si>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</si>
  <si>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</si>
  <si>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</si>
  <si>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</si>
  <si>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3 СР</t>
  </si>
  <si>
    <t>Москва</t>
  </si>
  <si>
    <t>без осадков</t>
  </si>
  <si>
    <t xml:space="preserve">3 м/с </t>
  </si>
  <si>
    <t>Санкт-Петербург</t>
  </si>
  <si>
    <t>Самарская область</t>
  </si>
  <si>
    <t>0080671811Я</t>
  </si>
  <si>
    <t>ДИСТАНЦИЯ (КМ):</t>
  </si>
  <si>
    <t>Республика Татарстан</t>
  </si>
  <si>
    <t>Республика Башкортостан</t>
  </si>
  <si>
    <t>Удмуртская Республика</t>
  </si>
  <si>
    <t>1 этап</t>
  </si>
  <si>
    <t>55-78%</t>
  </si>
  <si>
    <t>СУДЬЯ НА ФИНИШЕ</t>
  </si>
  <si>
    <t>шоссе - многодневная гонка</t>
  </si>
  <si>
    <t>Шульченко Никита</t>
  </si>
  <si>
    <t>Бортников Георгий</t>
  </si>
  <si>
    <t>Белоусов Иван</t>
  </si>
  <si>
    <t xml:space="preserve">Петров Игорь </t>
  </si>
  <si>
    <t>Кузьмин Максим</t>
  </si>
  <si>
    <t>Ложкин Дмитрий</t>
  </si>
  <si>
    <t>Хлупов Дмитрий</t>
  </si>
  <si>
    <t>Дубов Артем</t>
  </si>
  <si>
    <t>Нижний Новгород</t>
  </si>
  <si>
    <t>Разгуляев Дмитрий</t>
  </si>
  <si>
    <t>Зотеев Дмитрий</t>
  </si>
  <si>
    <t>Сбахи Осама</t>
  </si>
  <si>
    <t>Якимов Даниил</t>
  </si>
  <si>
    <t>Султанов Матвей</t>
  </si>
  <si>
    <t>Сибиряков Михаил</t>
  </si>
  <si>
    <t>Сакирский Алексей</t>
  </si>
  <si>
    <t>Республика башкортостан</t>
  </si>
  <si>
    <t>Кудяшов Станислав</t>
  </si>
  <si>
    <t>Никонов Александр</t>
  </si>
  <si>
    <t>Гафиятов Булат</t>
  </si>
  <si>
    <t>Аваков Аршак</t>
  </si>
  <si>
    <t>Урьяш Максим</t>
  </si>
  <si>
    <t>Чистяков Александр</t>
  </si>
  <si>
    <t>Выкса</t>
  </si>
  <si>
    <t>Сафаров Амир</t>
  </si>
  <si>
    <t>Кагиров Самат</t>
  </si>
  <si>
    <t>Резников Илья</t>
  </si>
  <si>
    <t xml:space="preserve">Егорочкин Андрей </t>
  </si>
  <si>
    <t>Айнабеков Ергали</t>
  </si>
  <si>
    <t>Дмитриев Сергей</t>
  </si>
  <si>
    <t>Кутасов Сергей</t>
  </si>
  <si>
    <t>Бакин Илья</t>
  </si>
  <si>
    <t>Киров</t>
  </si>
  <si>
    <t>Головин Егор</t>
  </si>
  <si>
    <t>Иванов Иван</t>
  </si>
  <si>
    <t>Волков Михаил</t>
  </si>
  <si>
    <t>Лекомцев Денис</t>
  </si>
  <si>
    <t>Галиев Амаз</t>
  </si>
  <si>
    <t>Коваленко Дмитрий</t>
  </si>
  <si>
    <t>Миллер Кирилл</t>
  </si>
  <si>
    <t>Локтев Павел</t>
  </si>
  <si>
    <t>Васьков Александр</t>
  </si>
  <si>
    <t>Орехов Максим</t>
  </si>
  <si>
    <t>Салихов Дмитрий</t>
  </si>
  <si>
    <t>Чувашская Республика</t>
  </si>
  <si>
    <t>Казупеев Михаил</t>
  </si>
  <si>
    <t>Малышев Виталий</t>
  </si>
  <si>
    <t>Вострокнутов Игорь</t>
  </si>
  <si>
    <t>Бадридинов Олег</t>
  </si>
  <si>
    <t>Юхатов Сергей</t>
  </si>
  <si>
    <t>Яковлев Денис</t>
  </si>
  <si>
    <t>Сибагатуллин Аяз</t>
  </si>
  <si>
    <t>Балашов Алексей</t>
  </si>
  <si>
    <t>Иванов Владимир</t>
  </si>
  <si>
    <t>Одинцов Дмитрий</t>
  </si>
  <si>
    <t>Киселев Алексей</t>
  </si>
  <si>
    <t>Ракушев Петр</t>
  </si>
  <si>
    <t>Щукин Константин</t>
  </si>
  <si>
    <t>Борисов Всеволод</t>
  </si>
  <si>
    <t>Аминев Артур</t>
  </si>
  <si>
    <t>23.10.1085</t>
  </si>
  <si>
    <t xml:space="preserve">Минеев Виталий </t>
  </si>
  <si>
    <t>Ахметжанов Юрий</t>
  </si>
  <si>
    <t>Гнедин Александр</t>
  </si>
  <si>
    <t>Свердловская областть</t>
  </si>
  <si>
    <t>Базуев Данила</t>
  </si>
  <si>
    <t xml:space="preserve">Подлесников Павел </t>
  </si>
  <si>
    <t>Маськов Сергей</t>
  </si>
  <si>
    <t>Крысанов Евгений</t>
  </si>
  <si>
    <t>Куликов Сергей</t>
  </si>
  <si>
    <t>Алексеев Павел</t>
  </si>
  <si>
    <t>Кузнецов Владимир</t>
  </si>
  <si>
    <t>Зилев Сергей</t>
  </si>
  <si>
    <t>Владимир</t>
  </si>
  <si>
    <t>Волков Алексей</t>
  </si>
  <si>
    <t>Яркин Роман</t>
  </si>
  <si>
    <t>Соколов Анатолий</t>
  </si>
  <si>
    <t>Камилов Булат</t>
  </si>
  <si>
    <t>Андриянен Виталий</t>
  </si>
  <si>
    <t>Екатеринбург</t>
  </si>
  <si>
    <t>Зенков Максим</t>
  </si>
  <si>
    <t>Рязанов Сергей</t>
  </si>
  <si>
    <t>Тамбов</t>
  </si>
  <si>
    <t>Зарипов Артур</t>
  </si>
  <si>
    <t>Андронов Владимир</t>
  </si>
  <si>
    <t>Беляев Дмитрий</t>
  </si>
  <si>
    <t>Абрамян Иракли</t>
  </si>
  <si>
    <t>Сысоев Владимир</t>
  </si>
  <si>
    <t>Бориснев Роман</t>
  </si>
  <si>
    <t>Барабошкин Александр</t>
  </si>
  <si>
    <t>Республика Мордовия</t>
  </si>
  <si>
    <t>Каменов Арман</t>
  </si>
  <si>
    <t>Кабанин Александр</t>
  </si>
  <si>
    <t>Пресняков Олег</t>
  </si>
  <si>
    <t xml:space="preserve"> Юдин Максим         </t>
  </si>
  <si>
    <t xml:space="preserve"> 25.08.1997   </t>
  </si>
  <si>
    <t xml:space="preserve"> Уфа                            </t>
  </si>
  <si>
    <t xml:space="preserve"> Алексеев Дмитрий    </t>
  </si>
  <si>
    <t xml:space="preserve"> 07.04.1990   </t>
  </si>
  <si>
    <t xml:space="preserve"> Воронеж                        </t>
  </si>
  <si>
    <t xml:space="preserve"> Широков Алексей     </t>
  </si>
  <si>
    <t xml:space="preserve"> 19.12.1978   </t>
  </si>
  <si>
    <t xml:space="preserve"> Чернов Андрей       </t>
  </si>
  <si>
    <t xml:space="preserve"> 08.10.1993   </t>
  </si>
  <si>
    <t xml:space="preserve"> Казань                         </t>
  </si>
  <si>
    <t xml:space="preserve"> Яковлев Антон       </t>
  </si>
  <si>
    <t xml:space="preserve"> 11.06.1986   </t>
  </si>
  <si>
    <t xml:space="preserve"> Челябинск                      </t>
  </si>
  <si>
    <t xml:space="preserve"> Харитонов Павел     </t>
  </si>
  <si>
    <t xml:space="preserve"> 30.01.1991   </t>
  </si>
  <si>
    <t xml:space="preserve"> Санкт-Петербург                </t>
  </si>
  <si>
    <t xml:space="preserve"> Щербаков Владимир   </t>
  </si>
  <si>
    <t xml:space="preserve"> 03.02.1980   </t>
  </si>
  <si>
    <t xml:space="preserve"> Самара                         </t>
  </si>
  <si>
    <t xml:space="preserve"> Козлов Денис        </t>
  </si>
  <si>
    <t xml:space="preserve"> 30.07.1989   </t>
  </si>
  <si>
    <t>Суздаль</t>
  </si>
  <si>
    <t>Трошин Андрей</t>
  </si>
  <si>
    <t>Чичкин Никита</t>
  </si>
  <si>
    <t>Ковров</t>
  </si>
  <si>
    <t>Карпов Андрей</t>
  </si>
  <si>
    <t>Семеко Олег</t>
  </si>
  <si>
    <t>Сидорычев Александр</t>
  </si>
  <si>
    <t>Мельников Сергей</t>
  </si>
  <si>
    <t>Пташинский Василий</t>
  </si>
  <si>
    <t>Пронкин Алексей</t>
  </si>
  <si>
    <t>Рязань</t>
  </si>
  <si>
    <t>Польщиков Антон</t>
  </si>
  <si>
    <t>Соловьев Кирилл</t>
  </si>
  <si>
    <t>Леонтьев Сергей</t>
  </si>
  <si>
    <t>Ивановская область</t>
  </si>
  <si>
    <t>Абраменко Аркадий</t>
  </si>
  <si>
    <t>Молоков Николай</t>
  </si>
  <si>
    <t>Лакинск</t>
  </si>
  <si>
    <t>Ратынский Дмитрий</t>
  </si>
  <si>
    <t>Шабалин Евгений</t>
  </si>
  <si>
    <t>Сыроватень Владислав</t>
  </si>
  <si>
    <t>Королев</t>
  </si>
  <si>
    <t>Янков Ильдар</t>
  </si>
  <si>
    <t>Камешково</t>
  </si>
  <si>
    <t>Ломакин Евгений</t>
  </si>
  <si>
    <t>Иваново</t>
  </si>
  <si>
    <t>Зоров Дмитрий</t>
  </si>
  <si>
    <t>Блинов Евгений</t>
  </si>
  <si>
    <t>Пронцев Кирилл</t>
  </si>
  <si>
    <t xml:space="preserve"> Васильев Иван       </t>
  </si>
  <si>
    <t xml:space="preserve"> 28.02.1994   </t>
  </si>
  <si>
    <t xml:space="preserve"> Краснодар                      </t>
  </si>
  <si>
    <t xml:space="preserve"> Зайцев Александр    </t>
  </si>
  <si>
    <t xml:space="preserve"> 18.11.1987   </t>
  </si>
  <si>
    <t xml:space="preserve"> Григорьев Сергей    </t>
  </si>
  <si>
    <t xml:space="preserve"> 21.07.1985   </t>
  </si>
  <si>
    <t xml:space="preserve"> Лебедев Михаил      </t>
  </si>
  <si>
    <t xml:space="preserve"> 12.04.1992   </t>
  </si>
  <si>
    <t xml:space="preserve"> Борисов Алексей     </t>
  </si>
  <si>
    <t xml:space="preserve"> 15.09.1983   </t>
  </si>
  <si>
    <t xml:space="preserve"> Ростов-на-Дону                 </t>
  </si>
  <si>
    <t xml:space="preserve"> Давыдов Артем       </t>
  </si>
  <si>
    <t xml:space="preserve"> 09.10.1991   </t>
  </si>
  <si>
    <t xml:space="preserve"> Уваров Денис        </t>
  </si>
  <si>
    <t xml:space="preserve"> 22.07.1987   </t>
  </si>
  <si>
    <t xml:space="preserve"> Нижний Новгород                </t>
  </si>
  <si>
    <t xml:space="preserve"> Федоров Кирилл      </t>
  </si>
  <si>
    <t xml:space="preserve"> 17.03.1995   </t>
  </si>
  <si>
    <t xml:space="preserve"> Москва                         </t>
  </si>
  <si>
    <t>2 этапа</t>
  </si>
  <si>
    <t>+16</t>
  </si>
  <si>
    <t>207.6</t>
  </si>
  <si>
    <t>Богатырев Д.П. (ВК, Владимирская область)</t>
  </si>
  <si>
    <t>Иванова М.А. (ВК, Псковская область)</t>
  </si>
  <si>
    <t>Власкина Е.В. (ВК, Самарская область)</t>
  </si>
  <si>
    <t>Владимирская область (г. Муром, г. Владимир, г. Суздаль)</t>
  </si>
  <si>
    <r>
      <rPr>
        <b/>
        <sz val="12"/>
        <color theme="0"/>
        <rFont val="Calibri"/>
        <family val="2"/>
        <charset val="204"/>
        <scheme val="minor"/>
      </rPr>
      <t xml:space="preserve">№ ЕКП 2025: </t>
    </r>
    <r>
      <rPr>
        <b/>
        <sz val="12"/>
        <rFont val="Calibri"/>
        <family val="2"/>
        <charset val="204"/>
        <scheme val="minor"/>
      </rPr>
      <t>1008000003282</t>
    </r>
  </si>
  <si>
    <t>МУЖЧИНЫ</t>
  </si>
  <si>
    <t>Многодневная гонка "Россия"</t>
  </si>
  <si>
    <t>Министерство физической культуры и спорта Владимирской области</t>
  </si>
  <si>
    <t>Федерация велосипедного спорта Владимирской области</t>
  </si>
  <si>
    <t>ДАТА ПРОВЕДЕНИЯ: 03-08 июня 2025 г.</t>
  </si>
  <si>
    <t>Любительская велогонка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</si>
</sst>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0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right" vertical="center"/>
    </xf>
    <xf numFmtId="2" fontId="8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7" fillId="2" borderId="16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right" vertical="center"/>
    </xf>
    <xf numFmtId="0" fontId="10" fillId="0" borderId="16" xfId="0" applyFont="1" applyBorder="1" applyAlignment="1">
      <alignment horizontal="left" vertical="center"/>
    </xf>
    <xf numFmtId="2" fontId="8" fillId="0" borderId="14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1" fontId="13" fillId="0" borderId="21" xfId="2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14" fontId="3" fillId="0" borderId="25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 wrapText="1"/>
    </xf>
    <xf numFmtId="0" fontId="14" fillId="0" borderId="21" xfId="3" applyFont="1" applyBorder="1" applyAlignment="1">
      <alignment vertical="center" wrapText="1"/>
    </xf>
    <xf numFmtId="21" fontId="3" fillId="0" borderId="25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1" fontId="13" fillId="0" borderId="25" xfId="2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0" fontId="14" fillId="0" borderId="25" xfId="3" applyFont="1" applyBorder="1" applyAlignment="1">
      <alignment vertical="center" wrapText="1"/>
    </xf>
    <xf numFmtId="2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3" fillId="0" borderId="25" xfId="0" applyFont="1" applyBorder="1" applyAlignment="1">
      <alignment horizontal="left" vertical="top"/>
    </xf>
    <xf numFmtId="0" fontId="2" fillId="0" borderId="16" xfId="0" applyFont="1" applyBorder="1" applyAlignment="1">
      <alignment vertical="center"/>
    </xf>
    <xf numFmtId="49" fontId="8" fillId="0" borderId="2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2" fontId="2" fillId="0" borderId="34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9" fontId="8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2" fontId="2" fillId="0" borderId="35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49" fontId="2" fillId="0" borderId="17" xfId="0" applyNumberFormat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2" fontId="2" fillId="0" borderId="3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0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2" fontId="11" fillId="2" borderId="21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1" fontId="11" fillId="2" borderId="21" xfId="1" applyNumberFormat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</cellXfs>
  <cellStyles count="4">
    <cellStyle name="Обычный" xfId="0" builtinId="0"/>
    <cellStyle name="Обычный_ID4938_RS" xfId="2" xr:uid="{00000000-0005-0000-0000-000001000000}"/>
    <cellStyle name="Обычный_ID4938_RS_1" xfId="3" xr:uid="{00000000-0005-0000-0000-000002000000}"/>
    <cellStyle name="Обычный_Стартовый протокол Смирнов_20101106_Results" xfId="1" xr:uid="{00000000-0005-0000-0000-000003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848</xdr:colOff>
      <xdr:row>0</xdr:row>
      <xdr:rowOff>70908</xdr:rowOff>
    </xdr:from>
    <xdr:to>
      <xdr:col>4</xdr:col>
      <xdr:colOff>224367</xdr:colOff>
      <xdr:row>4</xdr:row>
      <xdr:rowOff>105833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048" y="70908"/>
          <a:ext cx="1332652" cy="8900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4</xdr:row>
      <xdr:rowOff>165100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9800" cy="1020233"/>
        </a:xfrm>
        <a:prstGeom prst="rect">
          <a:avLst/>
        </a:prstGeom>
      </xdr:spPr>
    </xdr:pic>
    <xdr:clientData/>
  </xdr:twoCellAnchor>
  <xdr:twoCellAnchor editAs="oneCell">
    <xdr:from>
      <xdr:col>12</xdr:col>
      <xdr:colOff>917222</xdr:colOff>
      <xdr:row>0</xdr:row>
      <xdr:rowOff>0</xdr:rowOff>
    </xdr:from>
    <xdr:to>
      <xdr:col>12</xdr:col>
      <xdr:colOff>1408758</xdr:colOff>
      <xdr:row>4</xdr:row>
      <xdr:rowOff>99660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2EAB947-5BE4-47BC-8F48-CB507C33D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1722" y="0"/>
          <a:ext cx="491536" cy="960438"/>
        </a:xfrm>
        <a:prstGeom prst="rect">
          <a:avLst/>
        </a:prstGeom>
      </xdr:spPr>
    </xdr:pic>
    <xdr:clientData/>
  </xdr:twoCellAnchor>
  <xdr:twoCellAnchor editAs="oneCell">
    <xdr:from>
      <xdr:col>10</xdr:col>
      <xdr:colOff>536222</xdr:colOff>
      <xdr:row>0</xdr:row>
      <xdr:rowOff>145722</xdr:rowOff>
    </xdr:from>
    <xdr:to>
      <xdr:col>12</xdr:col>
      <xdr:colOff>849690</xdr:colOff>
      <xdr:row>3</xdr:row>
      <xdr:rowOff>204611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A5073C74-01A7-4A94-A870-AD1AEE711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9278055" y="145722"/>
          <a:ext cx="2176135" cy="651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odist/Desktop/&#1057;&#1086;&#1088;&#1077;&#1074;&#1085;&#1086;&#1074;&#1072;&#1085;&#1080;&#1103;/2023/&#1042;&#1057;&#1045;&#1056;&#1054;&#1057;&#1057;&#1048;&#1049;&#1057;&#1050;&#1048;&#1045;%202023/&#1052;&#1085;&#1086;&#1075;&#1086;&#1076;&#1085;&#1077;&#1074;&#1082;&#1072;%2031-5%20&#1072;&#1087;&#1088;&#1077;&#1083;&#1103;/&#1046;&#1077;&#1085;&#1097;&#1080;&#1085;&#1099;%20&#1052;&#1085;&#1086;&#1075;&#1086;&#1076;&#1085;&#1077;&#1074;&#1085;&#1072;&#1103;%20&#1075;&#1086;&#1085;&#1082;&#107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спортсменов"/>
      <sheetName val="Регистрация Ж"/>
      <sheetName val="Технички"/>
      <sheetName val="Список участников"/>
      <sheetName val="Список участников к"/>
      <sheetName val="Стартовый протокол"/>
      <sheetName val="Итоговый протокол"/>
      <sheetName val="1 этап"/>
      <sheetName val="Сумма-1 этап"/>
      <sheetName val="2 этап"/>
      <sheetName val="Сумма-2 этап"/>
      <sheetName val="3 этап"/>
      <sheetName val="Сумма-3 этап"/>
      <sheetName val="4 эт"/>
      <sheetName val="Сумма-4 эт"/>
      <sheetName val="4 этап"/>
      <sheetName val="Сумма-4 этап"/>
      <sheetName val="5 этап"/>
      <sheetName val="Сумма-5 этап"/>
      <sheetName val="6 этап"/>
      <sheetName val="Сумма-6 этап"/>
      <sheetName val="7 этап"/>
      <sheetName val="Сумма-7 этап"/>
      <sheetName val="8 этап"/>
      <sheetName val="Сумма-8 этап"/>
      <sheetName val="Настройки"/>
    </sheetNames>
    <sheetDataSet>
      <sheetData sheetId="0">
        <row r="2">
          <cell r="B2" t="str">
            <v>№</v>
          </cell>
        </row>
      </sheetData>
      <sheetData sheetId="1"/>
      <sheetData sheetId="2"/>
      <sheetData sheetId="3">
        <row r="1">
          <cell r="A1" t="str">
            <v>Министерство спорта Российской Федерации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2">
            <v>1.1574074074074073E-4</v>
          </cell>
          <cell r="I2" t="str">
            <v>1 этап</v>
          </cell>
        </row>
        <row r="3">
          <cell r="I3" t="str">
            <v>2 этап</v>
          </cell>
        </row>
        <row r="4">
          <cell r="I4" t="str">
            <v>3 этап</v>
          </cell>
        </row>
        <row r="5">
          <cell r="I5" t="str">
            <v>4 этап</v>
          </cell>
        </row>
        <row r="6">
          <cell r="I6" t="str">
            <v>5 этап</v>
          </cell>
        </row>
        <row r="7">
          <cell r="I7" t="str">
            <v>6 этап</v>
          </cell>
        </row>
        <row r="8">
          <cell r="I8" t="str">
            <v>7 этап</v>
          </cell>
        </row>
        <row r="9">
          <cell r="I9" t="str">
            <v>8 этап</v>
          </cell>
        </row>
        <row r="10">
          <cell r="I10" t="str">
            <v>9 этап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244"/>
  <sheetViews>
    <sheetView tabSelected="1" zoomScale="90" zoomScaleNormal="90" workbookViewId="0">
      <selection activeCell="O7" sqref="O7"/>
    </sheetView>
  </sheetViews>
  <sheetFormatPr defaultColWidth="9.1796875" defaultRowHeight="13" x14ac:dyDescent="0.25"/>
  <cols>
    <col min="1" max="1" width="7" style="1" customWidth="1"/>
    <col min="2" max="2" width="7" style="97" customWidth="1"/>
    <col min="3" max="3" width="16.1796875" style="97" customWidth="1"/>
    <col min="4" max="4" width="13.7265625" style="98" hidden="1" customWidth="1"/>
    <col min="5" max="5" width="30.26953125" style="1" customWidth="1"/>
    <col min="6" max="6" width="11.7265625" style="1" customWidth="1"/>
    <col min="7" max="7" width="7.7265625" style="1" customWidth="1"/>
    <col min="8" max="8" width="22.453125" style="1" customWidth="1"/>
    <col min="9" max="10" width="11.453125" style="1" customWidth="1"/>
    <col min="11" max="11" width="13.453125" style="99" customWidth="1"/>
    <col min="12" max="12" width="13.26953125" style="1" customWidth="1"/>
    <col min="13" max="13" width="21.453125" style="1" customWidth="1"/>
    <col min="14" max="14" width="9.1796875" style="1"/>
    <col min="15" max="15" width="9.1796875" style="1" customWidth="1"/>
    <col min="16" max="16384" width="9.1796875" style="1"/>
  </cols>
  <sheetData>
    <row r="1" spans="1:13" ht="15.75" customHeight="1" x14ac:dyDescent="0.25">
      <c r="A1" s="146" t="s">
        <v>63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5.75" customHeight="1" x14ac:dyDescent="0.25">
      <c r="A2" s="146" t="s">
        <v>257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5.75" customHeight="1" x14ac:dyDescent="0.25">
      <c r="A3" s="146" t="s">
        <v>64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 ht="21" x14ac:dyDescent="0.25">
      <c r="A4" s="146" t="s">
        <v>258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</row>
    <row r="5" spans="1:13" ht="23.5" customHeight="1" x14ac:dyDescent="0.25">
      <c r="A5" s="148" t="s">
        <v>260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s="2" customFormat="1" ht="28.5" x14ac:dyDescent="0.25">
      <c r="A6" s="147" t="s">
        <v>65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</row>
    <row r="7" spans="1:13" s="2" customFormat="1" ht="18" customHeight="1" x14ac:dyDescent="0.25">
      <c r="A7" s="148" t="s">
        <v>66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</row>
    <row r="8" spans="1:13" s="2" customFormat="1" ht="21" customHeight="1" thickBot="1" x14ac:dyDescent="0.3">
      <c r="A8" s="149" t="s">
        <v>256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</row>
    <row r="9" spans="1:13" ht="19.5" customHeight="1" thickTop="1" x14ac:dyDescent="0.25">
      <c r="A9" s="150" t="s">
        <v>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2"/>
    </row>
    <row r="10" spans="1:13" ht="18" customHeight="1" x14ac:dyDescent="0.25">
      <c r="A10" s="153" t="s">
        <v>81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5"/>
    </row>
    <row r="11" spans="1:13" ht="19.5" customHeight="1" x14ac:dyDescent="0.25">
      <c r="A11" s="153" t="s">
        <v>255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5"/>
    </row>
    <row r="12" spans="1:13" ht="5.25" customHeight="1" x14ac:dyDescent="0.25">
      <c r="A12" s="143" t="s">
        <v>61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5"/>
    </row>
    <row r="13" spans="1:13" ht="15.5" x14ac:dyDescent="0.25">
      <c r="A13" s="3" t="s">
        <v>1</v>
      </c>
      <c r="B13" s="4"/>
      <c r="C13" s="4"/>
      <c r="D13" s="5"/>
      <c r="E13" s="6" t="s">
        <v>253</v>
      </c>
      <c r="F13" s="7"/>
      <c r="G13" s="7"/>
      <c r="H13" s="8"/>
      <c r="I13" s="7"/>
      <c r="J13" s="7"/>
      <c r="K13" s="9"/>
      <c r="L13" s="10" t="s">
        <v>2</v>
      </c>
      <c r="M13" s="11" t="s">
        <v>73</v>
      </c>
    </row>
    <row r="14" spans="1:13" ht="15.5" x14ac:dyDescent="0.25">
      <c r="A14" s="12" t="s">
        <v>259</v>
      </c>
      <c r="B14" s="13"/>
      <c r="C14" s="13"/>
      <c r="D14" s="14"/>
      <c r="E14" s="15"/>
      <c r="F14" s="16"/>
      <c r="G14" s="16"/>
      <c r="H14" s="17"/>
      <c r="I14" s="16"/>
      <c r="J14" s="16"/>
      <c r="K14" s="18"/>
      <c r="L14" s="19" t="s">
        <v>3</v>
      </c>
      <c r="M14" s="20" t="s">
        <v>254</v>
      </c>
    </row>
    <row r="15" spans="1:13" ht="14.5" x14ac:dyDescent="0.25">
      <c r="A15" s="136" t="s">
        <v>4</v>
      </c>
      <c r="B15" s="137"/>
      <c r="C15" s="137"/>
      <c r="D15" s="137"/>
      <c r="E15" s="137"/>
      <c r="F15" s="137"/>
      <c r="G15" s="137"/>
      <c r="H15" s="138"/>
      <c r="I15" s="21" t="s">
        <v>5</v>
      </c>
      <c r="J15" s="22"/>
      <c r="K15" s="23"/>
      <c r="L15" s="22"/>
      <c r="M15" s="24"/>
    </row>
    <row r="16" spans="1:13" ht="14.5" x14ac:dyDescent="0.25">
      <c r="A16" s="25" t="s">
        <v>6</v>
      </c>
      <c r="B16" s="26"/>
      <c r="C16" s="26"/>
      <c r="D16" s="27"/>
      <c r="E16" s="28"/>
      <c r="F16" s="29"/>
      <c r="G16" s="28"/>
      <c r="H16" s="30" t="s">
        <v>61</v>
      </c>
      <c r="I16" s="31"/>
      <c r="J16" s="29"/>
      <c r="K16" s="32"/>
      <c r="L16" s="29"/>
      <c r="M16" s="33"/>
    </row>
    <row r="17" spans="1:13" ht="14.5" x14ac:dyDescent="0.25">
      <c r="A17" s="25" t="s">
        <v>7</v>
      </c>
      <c r="B17" s="26"/>
      <c r="C17" s="26"/>
      <c r="D17" s="27"/>
      <c r="E17" s="30"/>
      <c r="F17" s="29" t="s">
        <v>250</v>
      </c>
      <c r="G17" s="28"/>
      <c r="H17" s="30"/>
      <c r="I17" s="31"/>
      <c r="J17" s="29"/>
      <c r="K17" s="32"/>
      <c r="L17" s="29"/>
      <c r="M17" s="34"/>
    </row>
    <row r="18" spans="1:13" ht="14.5" x14ac:dyDescent="0.25">
      <c r="A18" s="25" t="s">
        <v>9</v>
      </c>
      <c r="B18" s="26"/>
      <c r="C18" s="26"/>
      <c r="D18" s="27"/>
      <c r="E18" s="30"/>
      <c r="F18" s="29" t="s">
        <v>251</v>
      </c>
      <c r="G18" s="28"/>
      <c r="H18" s="30"/>
      <c r="I18" s="31"/>
      <c r="J18" s="29"/>
      <c r="K18" s="32"/>
      <c r="L18" s="29"/>
      <c r="M18" s="34"/>
    </row>
    <row r="19" spans="1:13" ht="16" thickBot="1" x14ac:dyDescent="0.3">
      <c r="A19" s="25" t="s">
        <v>11</v>
      </c>
      <c r="B19" s="35"/>
      <c r="C19" s="35"/>
      <c r="D19" s="36"/>
      <c r="E19" s="37"/>
      <c r="F19" s="29" t="s">
        <v>252</v>
      </c>
      <c r="G19" s="38"/>
      <c r="H19" s="30"/>
      <c r="I19" s="109" t="s">
        <v>74</v>
      </c>
      <c r="J19" s="29"/>
      <c r="K19" s="32"/>
      <c r="L19" s="39"/>
      <c r="M19" s="33" t="s">
        <v>249</v>
      </c>
    </row>
    <row r="20" spans="1:13" ht="9.75" customHeight="1" thickTop="1" thickBot="1" x14ac:dyDescent="0.3">
      <c r="A20" s="40"/>
      <c r="B20" s="41"/>
      <c r="C20" s="41"/>
      <c r="D20" s="42"/>
      <c r="E20" s="43"/>
      <c r="F20" s="43"/>
      <c r="G20" s="43"/>
      <c r="H20" s="43"/>
      <c r="I20" s="43"/>
      <c r="J20" s="43"/>
      <c r="K20" s="44"/>
      <c r="L20" s="43"/>
      <c r="M20" s="45"/>
    </row>
    <row r="21" spans="1:13" s="46" customFormat="1" ht="21" customHeight="1" thickTop="1" x14ac:dyDescent="0.25">
      <c r="A21" s="139" t="s">
        <v>12</v>
      </c>
      <c r="B21" s="119" t="s">
        <v>13</v>
      </c>
      <c r="C21" s="119" t="s">
        <v>14</v>
      </c>
      <c r="D21" s="141" t="s">
        <v>15</v>
      </c>
      <c r="E21" s="119" t="s">
        <v>16</v>
      </c>
      <c r="F21" s="119" t="s">
        <v>17</v>
      </c>
      <c r="G21" s="119" t="s">
        <v>18</v>
      </c>
      <c r="H21" s="119" t="s">
        <v>19</v>
      </c>
      <c r="I21" s="119" t="s">
        <v>20</v>
      </c>
      <c r="J21" s="119" t="s">
        <v>21</v>
      </c>
      <c r="K21" s="121" t="s">
        <v>22</v>
      </c>
      <c r="L21" s="123" t="s">
        <v>23</v>
      </c>
      <c r="M21" s="125" t="s">
        <v>24</v>
      </c>
    </row>
    <row r="22" spans="1:13" s="46" customFormat="1" ht="13.5" customHeight="1" thickBot="1" x14ac:dyDescent="0.3">
      <c r="A22" s="140"/>
      <c r="B22" s="120"/>
      <c r="C22" s="120"/>
      <c r="D22" s="142"/>
      <c r="E22" s="120"/>
      <c r="F22" s="120"/>
      <c r="G22" s="120"/>
      <c r="H22" s="120"/>
      <c r="I22" s="120"/>
      <c r="J22" s="120"/>
      <c r="K22" s="122"/>
      <c r="L22" s="124"/>
      <c r="M22" s="126"/>
    </row>
    <row r="23" spans="1:13" s="57" customFormat="1" ht="30" customHeight="1" thickTop="1" x14ac:dyDescent="0.25">
      <c r="A23" s="156">
        <v>1</v>
      </c>
      <c r="B23" s="47">
        <v>46</v>
      </c>
      <c r="C23" s="47"/>
      <c r="D23" s="48"/>
      <c r="E23" s="49" t="s">
        <v>82</v>
      </c>
      <c r="F23" s="50">
        <v>36311</v>
      </c>
      <c r="G23" s="51"/>
      <c r="H23" s="52" t="s">
        <v>61</v>
      </c>
      <c r="I23" s="53">
        <v>0.19173611111111127</v>
      </c>
      <c r="J23" s="53" t="s">
        <v>61</v>
      </c>
      <c r="K23" s="54">
        <v>45.114089098152846</v>
      </c>
      <c r="L23" s="55"/>
      <c r="M23" s="56"/>
    </row>
    <row r="24" spans="1:13" s="57" customFormat="1" ht="30" customHeight="1" x14ac:dyDescent="0.25">
      <c r="A24" s="156">
        <v>2</v>
      </c>
      <c r="B24" s="58">
        <v>10</v>
      </c>
      <c r="C24" s="58"/>
      <c r="D24" s="59"/>
      <c r="E24" s="60" t="s">
        <v>83</v>
      </c>
      <c r="F24" s="50">
        <v>38944</v>
      </c>
      <c r="G24" s="61"/>
      <c r="H24" s="62" t="s">
        <v>68</v>
      </c>
      <c r="I24" s="53">
        <v>0.19188657407407411</v>
      </c>
      <c r="J24" s="53">
        <v>1.5046296296283845E-4</v>
      </c>
      <c r="K24" s="63">
        <v>45.078714035828455</v>
      </c>
      <c r="L24" s="64"/>
      <c r="M24" s="65"/>
    </row>
    <row r="25" spans="1:13" s="57" customFormat="1" ht="30" customHeight="1" x14ac:dyDescent="0.25">
      <c r="A25" s="156">
        <v>3</v>
      </c>
      <c r="B25" s="64">
        <v>51</v>
      </c>
      <c r="C25" s="58"/>
      <c r="D25" s="59"/>
      <c r="E25" s="60" t="s">
        <v>84</v>
      </c>
      <c r="F25" s="50">
        <v>38853</v>
      </c>
      <c r="G25" s="61"/>
      <c r="H25" s="62" t="s">
        <v>61</v>
      </c>
      <c r="I25" s="53">
        <v>0.19188657407407422</v>
      </c>
      <c r="J25" s="53">
        <v>1.5046296296294948E-4</v>
      </c>
      <c r="K25" s="63">
        <v>45.078714035828455</v>
      </c>
      <c r="L25" s="64"/>
      <c r="M25" s="65"/>
    </row>
    <row r="26" spans="1:13" s="57" customFormat="1" ht="30" customHeight="1" x14ac:dyDescent="0.25">
      <c r="A26" s="156">
        <v>4</v>
      </c>
      <c r="B26" s="64">
        <v>60</v>
      </c>
      <c r="C26" s="58"/>
      <c r="D26" s="59"/>
      <c r="E26" s="60" t="s">
        <v>85</v>
      </c>
      <c r="F26" s="50">
        <v>36271</v>
      </c>
      <c r="G26" s="61"/>
      <c r="H26" s="62" t="s">
        <v>61</v>
      </c>
      <c r="I26" s="53">
        <v>0.19188657407407411</v>
      </c>
      <c r="J26" s="53">
        <v>1.5046296296283845E-4</v>
      </c>
      <c r="K26" s="63">
        <v>45.078714035828455</v>
      </c>
      <c r="L26" s="64"/>
      <c r="M26" s="65"/>
    </row>
    <row r="27" spans="1:13" s="57" customFormat="1" ht="30" customHeight="1" x14ac:dyDescent="0.25">
      <c r="A27" s="156">
        <v>5</v>
      </c>
      <c r="B27" s="64">
        <v>21</v>
      </c>
      <c r="C27" s="58"/>
      <c r="D27" s="59"/>
      <c r="E27" s="60" t="s">
        <v>86</v>
      </c>
      <c r="F27" s="50">
        <v>32346</v>
      </c>
      <c r="G27" s="61"/>
      <c r="H27" s="62" t="s">
        <v>77</v>
      </c>
      <c r="I27" s="53">
        <v>0.19188657407407422</v>
      </c>
      <c r="J27" s="53">
        <v>1.5046296296294948E-4</v>
      </c>
      <c r="K27" s="63">
        <v>45.078714035828455</v>
      </c>
      <c r="L27" s="64"/>
      <c r="M27" s="65"/>
    </row>
    <row r="28" spans="1:13" s="57" customFormat="1" ht="30" customHeight="1" x14ac:dyDescent="0.25">
      <c r="A28" s="156">
        <v>6</v>
      </c>
      <c r="B28" s="64">
        <v>17</v>
      </c>
      <c r="C28" s="58"/>
      <c r="D28" s="59"/>
      <c r="E28" s="60" t="s">
        <v>87</v>
      </c>
      <c r="F28" s="50">
        <v>38666</v>
      </c>
      <c r="G28" s="61"/>
      <c r="H28" s="62" t="s">
        <v>75</v>
      </c>
      <c r="I28" s="53">
        <v>0.19197916666666681</v>
      </c>
      <c r="J28" s="53">
        <v>2.4305555555553804E-4</v>
      </c>
      <c r="K28" s="63">
        <v>45.056972327726534</v>
      </c>
      <c r="L28" s="64"/>
      <c r="M28" s="65"/>
    </row>
    <row r="29" spans="1:13" s="57" customFormat="1" ht="30" customHeight="1" x14ac:dyDescent="0.25">
      <c r="A29" s="156">
        <v>7</v>
      </c>
      <c r="B29" s="64">
        <v>9</v>
      </c>
      <c r="C29" s="58"/>
      <c r="D29" s="59"/>
      <c r="E29" s="60" t="s">
        <v>88</v>
      </c>
      <c r="F29" s="50">
        <v>38553</v>
      </c>
      <c r="G29" s="61"/>
      <c r="H29" s="62" t="s">
        <v>68</v>
      </c>
      <c r="I29" s="53">
        <v>0.19201388888888893</v>
      </c>
      <c r="J29" s="53">
        <v>2.7777777777765467E-4</v>
      </c>
      <c r="K29" s="63">
        <v>45.048824593128387</v>
      </c>
      <c r="L29" s="64"/>
      <c r="M29" s="65"/>
    </row>
    <row r="30" spans="1:13" s="57" customFormat="1" ht="30" customHeight="1" x14ac:dyDescent="0.25">
      <c r="A30" s="156">
        <v>8</v>
      </c>
      <c r="B30" s="64">
        <v>103</v>
      </c>
      <c r="C30" s="58"/>
      <c r="D30" s="59"/>
      <c r="E30" s="60" t="s">
        <v>89</v>
      </c>
      <c r="F30" s="50">
        <v>33177</v>
      </c>
      <c r="G30" s="61"/>
      <c r="H30" s="62" t="s">
        <v>90</v>
      </c>
      <c r="I30" s="53">
        <v>0.19204861111111127</v>
      </c>
      <c r="J30" s="53">
        <v>3.1249999999999334E-4</v>
      </c>
      <c r="K30" s="63">
        <v>45.040679804736939</v>
      </c>
      <c r="L30" s="64"/>
      <c r="M30" s="65"/>
    </row>
    <row r="31" spans="1:13" s="57" customFormat="1" ht="30" customHeight="1" x14ac:dyDescent="0.25">
      <c r="A31" s="156">
        <v>9</v>
      </c>
      <c r="B31" s="64">
        <v>106</v>
      </c>
      <c r="C31" s="58"/>
      <c r="D31" s="59"/>
      <c r="E31" s="60" t="s">
        <v>91</v>
      </c>
      <c r="F31" s="50">
        <v>34442</v>
      </c>
      <c r="G31" s="61"/>
      <c r="H31" s="62" t="s">
        <v>62</v>
      </c>
      <c r="I31" s="53">
        <v>0.1935763888888889</v>
      </c>
      <c r="J31" s="53">
        <v>1.8402777777776214E-3</v>
      </c>
      <c r="K31" s="63">
        <v>44.685201793721973</v>
      </c>
      <c r="L31" s="64"/>
      <c r="M31" s="65"/>
    </row>
    <row r="32" spans="1:13" s="57" customFormat="1" ht="30" customHeight="1" x14ac:dyDescent="0.25">
      <c r="A32" s="156">
        <v>10</v>
      </c>
      <c r="B32" s="64">
        <v>123</v>
      </c>
      <c r="C32" s="58"/>
      <c r="D32" s="59"/>
      <c r="E32" s="60" t="s">
        <v>92</v>
      </c>
      <c r="F32" s="50">
        <v>31192</v>
      </c>
      <c r="G32" s="61"/>
      <c r="H32" s="62" t="s">
        <v>72</v>
      </c>
      <c r="I32" s="53">
        <v>0.19438657407407423</v>
      </c>
      <c r="J32" s="53">
        <v>2.6504629629629517E-3</v>
      </c>
      <c r="K32" s="63">
        <v>44.498958023221199</v>
      </c>
      <c r="L32" s="64"/>
      <c r="M32" s="65"/>
    </row>
    <row r="33" spans="1:17" s="57" customFormat="1" ht="30" customHeight="1" x14ac:dyDescent="0.25">
      <c r="A33" s="156">
        <v>11</v>
      </c>
      <c r="B33" s="64">
        <v>49</v>
      </c>
      <c r="C33" s="58"/>
      <c r="D33" s="59"/>
      <c r="E33" s="60" t="s">
        <v>93</v>
      </c>
      <c r="F33" s="50">
        <v>37259</v>
      </c>
      <c r="G33" s="61"/>
      <c r="H33" s="62" t="s">
        <v>61</v>
      </c>
      <c r="I33" s="53">
        <v>0.1944212962962964</v>
      </c>
      <c r="J33" s="53">
        <v>2.6851851851851238E-3</v>
      </c>
      <c r="K33" s="63">
        <v>44.491010834623168</v>
      </c>
      <c r="L33" s="64"/>
      <c r="M33" s="65"/>
    </row>
    <row r="34" spans="1:17" s="57" customFormat="1" ht="30" customHeight="1" x14ac:dyDescent="0.25">
      <c r="A34" s="156">
        <v>12</v>
      </c>
      <c r="B34" s="64">
        <v>22</v>
      </c>
      <c r="C34" s="58"/>
      <c r="D34" s="59"/>
      <c r="E34" s="60" t="s">
        <v>94</v>
      </c>
      <c r="F34" s="50">
        <v>38780</v>
      </c>
      <c r="G34" s="61"/>
      <c r="H34" s="62" t="s">
        <v>77</v>
      </c>
      <c r="I34" s="53">
        <v>0.19709490740740748</v>
      </c>
      <c r="J34" s="53">
        <v>5.3587962962962088E-3</v>
      </c>
      <c r="K34" s="63">
        <v>43.887486053203361</v>
      </c>
      <c r="L34" s="64"/>
      <c r="M34" s="65"/>
    </row>
    <row r="35" spans="1:17" s="57" customFormat="1" ht="30" customHeight="1" x14ac:dyDescent="0.25">
      <c r="A35" s="156">
        <v>13</v>
      </c>
      <c r="B35" s="64">
        <v>50</v>
      </c>
      <c r="C35" s="58"/>
      <c r="D35" s="59"/>
      <c r="E35" s="60" t="s">
        <v>95</v>
      </c>
      <c r="F35" s="50">
        <v>39175</v>
      </c>
      <c r="G35" s="61"/>
      <c r="H35" s="62" t="s">
        <v>61</v>
      </c>
      <c r="I35" s="53">
        <v>0.19737268518518514</v>
      </c>
      <c r="J35" s="53">
        <v>5.6365740740738635E-3</v>
      </c>
      <c r="K35" s="63">
        <v>43.825719814695361</v>
      </c>
      <c r="L35" s="64"/>
      <c r="M35" s="65"/>
    </row>
    <row r="36" spans="1:17" s="57" customFormat="1" ht="30" customHeight="1" x14ac:dyDescent="0.25">
      <c r="A36" s="156">
        <v>14</v>
      </c>
      <c r="B36" s="64">
        <v>121</v>
      </c>
      <c r="C36" s="58"/>
      <c r="D36" s="59"/>
      <c r="E36" s="60" t="s">
        <v>96</v>
      </c>
      <c r="F36" s="50">
        <v>30534</v>
      </c>
      <c r="G36" s="61"/>
      <c r="H36" s="62" t="s">
        <v>68</v>
      </c>
      <c r="I36" s="53">
        <v>0.19859953703703698</v>
      </c>
      <c r="J36" s="53">
        <v>6.8634259259257036E-3</v>
      </c>
      <c r="K36" s="63">
        <v>43.554985721778657</v>
      </c>
      <c r="L36" s="64"/>
      <c r="M36" s="65"/>
    </row>
    <row r="37" spans="1:17" s="57" customFormat="1" ht="30" customHeight="1" x14ac:dyDescent="0.25">
      <c r="A37" s="156">
        <v>15</v>
      </c>
      <c r="B37" s="64">
        <v>80</v>
      </c>
      <c r="C37" s="58"/>
      <c r="D37" s="59"/>
      <c r="E37" s="60" t="s">
        <v>97</v>
      </c>
      <c r="F37" s="50">
        <v>30913</v>
      </c>
      <c r="G37" s="61"/>
      <c r="H37" s="62" t="s">
        <v>98</v>
      </c>
      <c r="I37" s="53">
        <v>0.19885416666666661</v>
      </c>
      <c r="J37" s="53">
        <v>7.118055555555336E-3</v>
      </c>
      <c r="K37" s="63">
        <v>43.499214248297541</v>
      </c>
      <c r="L37" s="64"/>
      <c r="M37" s="65"/>
      <c r="Q37" s="1"/>
    </row>
    <row r="38" spans="1:17" s="57" customFormat="1" ht="30" customHeight="1" x14ac:dyDescent="0.25">
      <c r="A38" s="156">
        <v>16</v>
      </c>
      <c r="B38" s="64">
        <v>115</v>
      </c>
      <c r="C38" s="58"/>
      <c r="D38" s="59"/>
      <c r="E38" s="60" t="s">
        <v>99</v>
      </c>
      <c r="F38" s="50">
        <v>31611</v>
      </c>
      <c r="G38" s="61"/>
      <c r="H38" s="62" t="s">
        <v>68</v>
      </c>
      <c r="I38" s="53">
        <v>0.19887731481481474</v>
      </c>
      <c r="J38" s="53">
        <v>7.1412037037034692E-3</v>
      </c>
      <c r="K38" s="63">
        <v>43.494151195949485</v>
      </c>
      <c r="L38" s="64"/>
      <c r="M38" s="65"/>
    </row>
    <row r="39" spans="1:17" s="57" customFormat="1" ht="30" customHeight="1" x14ac:dyDescent="0.25">
      <c r="A39" s="156">
        <v>17</v>
      </c>
      <c r="B39" s="64">
        <v>48</v>
      </c>
      <c r="C39" s="58"/>
      <c r="D39" s="59"/>
      <c r="E39" s="60" t="s">
        <v>100</v>
      </c>
      <c r="F39" s="50">
        <v>38875</v>
      </c>
      <c r="G39" s="61"/>
      <c r="H39" s="62" t="s">
        <v>61</v>
      </c>
      <c r="I39" s="53">
        <v>0.19900462962962956</v>
      </c>
      <c r="J39" s="53">
        <v>7.2685185185182855E-3</v>
      </c>
      <c r="K39" s="63">
        <v>43.466325462370591</v>
      </c>
      <c r="L39" s="64"/>
      <c r="M39" s="65"/>
    </row>
    <row r="40" spans="1:17" s="57" customFormat="1" ht="30" customHeight="1" x14ac:dyDescent="0.25">
      <c r="A40" s="156">
        <v>18</v>
      </c>
      <c r="B40" s="64">
        <v>16</v>
      </c>
      <c r="C40" s="58"/>
      <c r="D40" s="59"/>
      <c r="E40" s="60" t="s">
        <v>101</v>
      </c>
      <c r="F40" s="50">
        <v>38439</v>
      </c>
      <c r="G40" s="61"/>
      <c r="H40" s="62" t="s">
        <v>75</v>
      </c>
      <c r="I40" s="53">
        <v>0.19900462962962956</v>
      </c>
      <c r="J40" s="53">
        <v>7.2685185185182855E-3</v>
      </c>
      <c r="K40" s="63">
        <v>43.466325462370591</v>
      </c>
      <c r="L40" s="64"/>
      <c r="M40" s="65"/>
      <c r="Q40" s="1"/>
    </row>
    <row r="41" spans="1:17" s="57" customFormat="1" ht="30" customHeight="1" x14ac:dyDescent="0.25">
      <c r="A41" s="156">
        <v>19</v>
      </c>
      <c r="B41" s="64">
        <v>124</v>
      </c>
      <c r="C41" s="58"/>
      <c r="D41" s="59"/>
      <c r="E41" s="60" t="s">
        <v>102</v>
      </c>
      <c r="F41" s="50">
        <v>28991</v>
      </c>
      <c r="G41" s="61"/>
      <c r="H41" s="62" t="s">
        <v>68</v>
      </c>
      <c r="I41" s="53">
        <v>0.19900462962962956</v>
      </c>
      <c r="J41" s="53">
        <v>7.2685185185182855E-3</v>
      </c>
      <c r="K41" s="63">
        <v>43.466325462370591</v>
      </c>
      <c r="L41" s="64"/>
      <c r="M41" s="65"/>
    </row>
    <row r="42" spans="1:17" s="57" customFormat="1" ht="30" customHeight="1" x14ac:dyDescent="0.25">
      <c r="A42" s="156">
        <v>20</v>
      </c>
      <c r="B42" s="64">
        <v>85</v>
      </c>
      <c r="C42" s="58"/>
      <c r="D42" s="59"/>
      <c r="E42" s="60" t="s">
        <v>103</v>
      </c>
      <c r="F42" s="50">
        <v>29784</v>
      </c>
      <c r="G42" s="61"/>
      <c r="H42" s="62" t="s">
        <v>68</v>
      </c>
      <c r="I42" s="53">
        <v>0.19900462962962956</v>
      </c>
      <c r="J42" s="53">
        <v>7.2685185185182855E-3</v>
      </c>
      <c r="K42" s="63">
        <v>43.466325462370591</v>
      </c>
      <c r="L42" s="64"/>
      <c r="M42" s="66"/>
    </row>
    <row r="43" spans="1:17" s="57" customFormat="1" ht="30" customHeight="1" x14ac:dyDescent="0.25">
      <c r="A43" s="156">
        <v>21</v>
      </c>
      <c r="B43" s="64">
        <v>201</v>
      </c>
      <c r="C43" s="58"/>
      <c r="D43" s="59"/>
      <c r="E43" s="60" t="s">
        <v>104</v>
      </c>
      <c r="F43" s="50">
        <v>30378</v>
      </c>
      <c r="G43" s="61"/>
      <c r="H43" s="62" t="s">
        <v>105</v>
      </c>
      <c r="I43" s="53">
        <v>0.19900462962962956</v>
      </c>
      <c r="J43" s="53">
        <v>7.2685185185182855E-3</v>
      </c>
      <c r="K43" s="63">
        <v>43.466325462370591</v>
      </c>
      <c r="L43" s="64"/>
      <c r="M43" s="66"/>
    </row>
    <row r="44" spans="1:17" s="57" customFormat="1" ht="30" customHeight="1" x14ac:dyDescent="0.25">
      <c r="A44" s="156">
        <v>22</v>
      </c>
      <c r="B44" s="64">
        <v>31</v>
      </c>
      <c r="C44" s="58"/>
      <c r="D44" s="59"/>
      <c r="E44" s="60" t="s">
        <v>106</v>
      </c>
      <c r="F44" s="50">
        <v>39024</v>
      </c>
      <c r="G44" s="61"/>
      <c r="H44" s="62" t="s">
        <v>76</v>
      </c>
      <c r="I44" s="53">
        <v>0.19900462962962956</v>
      </c>
      <c r="J44" s="53">
        <v>7.2685185185182855E-3</v>
      </c>
      <c r="K44" s="63">
        <v>43.466325462370591</v>
      </c>
      <c r="L44" s="64"/>
      <c r="M44" s="66"/>
    </row>
    <row r="45" spans="1:17" s="57" customFormat="1" ht="30" customHeight="1" x14ac:dyDescent="0.25">
      <c r="A45" s="156">
        <v>23</v>
      </c>
      <c r="B45" s="64">
        <v>33</v>
      </c>
      <c r="C45" s="58"/>
      <c r="D45" s="59"/>
      <c r="E45" s="60" t="s">
        <v>107</v>
      </c>
      <c r="F45" s="50">
        <v>38533</v>
      </c>
      <c r="G45" s="61"/>
      <c r="H45" s="62" t="s">
        <v>76</v>
      </c>
      <c r="I45" s="53">
        <v>0.19900462962962956</v>
      </c>
      <c r="J45" s="53">
        <v>7.2685185185182855E-3</v>
      </c>
      <c r="K45" s="63">
        <v>43.466325462370591</v>
      </c>
      <c r="L45" s="64"/>
      <c r="M45" s="66"/>
    </row>
    <row r="46" spans="1:17" s="57" customFormat="1" ht="30" customHeight="1" x14ac:dyDescent="0.25">
      <c r="A46" s="156">
        <v>24</v>
      </c>
      <c r="B46" s="64">
        <v>30</v>
      </c>
      <c r="C46" s="58"/>
      <c r="D46" s="59"/>
      <c r="E46" s="60" t="s">
        <v>108</v>
      </c>
      <c r="F46" s="50">
        <v>30945</v>
      </c>
      <c r="G46" s="61"/>
      <c r="H46" s="62" t="s">
        <v>68</v>
      </c>
      <c r="I46" s="53">
        <v>0.19900462962962956</v>
      </c>
      <c r="J46" s="53">
        <v>7.2685185185182855E-3</v>
      </c>
      <c r="K46" s="63">
        <v>43.466325462370591</v>
      </c>
      <c r="L46" s="64"/>
      <c r="M46" s="66"/>
    </row>
    <row r="47" spans="1:17" s="57" customFormat="1" ht="30" customHeight="1" x14ac:dyDescent="0.25">
      <c r="A47" s="156">
        <v>25</v>
      </c>
      <c r="B47" s="64">
        <v>59</v>
      </c>
      <c r="C47" s="58"/>
      <c r="D47" s="59"/>
      <c r="E47" s="60" t="s">
        <v>109</v>
      </c>
      <c r="F47" s="50">
        <v>31468</v>
      </c>
      <c r="G47" s="61"/>
      <c r="H47" s="62" t="s">
        <v>61</v>
      </c>
      <c r="I47" s="53">
        <v>0.19915509259259251</v>
      </c>
      <c r="J47" s="53">
        <v>7.4189814814812349E-3</v>
      </c>
      <c r="K47" s="63">
        <v>43.433486371825417</v>
      </c>
      <c r="L47" s="64"/>
      <c r="M47" s="66"/>
    </row>
    <row r="48" spans="1:17" s="57" customFormat="1" ht="30" customHeight="1" x14ac:dyDescent="0.25">
      <c r="A48" s="156">
        <v>26</v>
      </c>
      <c r="B48" s="64">
        <v>96</v>
      </c>
      <c r="C48" s="58"/>
      <c r="D48" s="59"/>
      <c r="E48" s="60" t="s">
        <v>110</v>
      </c>
      <c r="F48" s="50">
        <v>27986</v>
      </c>
      <c r="G48" s="61"/>
      <c r="H48" s="62" t="s">
        <v>68</v>
      </c>
      <c r="I48" s="53">
        <v>0.20100694444444439</v>
      </c>
      <c r="J48" s="53">
        <v>9.2708333333331172E-3</v>
      </c>
      <c r="K48" s="63">
        <v>43.033339091380206</v>
      </c>
      <c r="L48" s="64"/>
      <c r="M48" s="66"/>
    </row>
    <row r="49" spans="1:13" s="57" customFormat="1" ht="30" customHeight="1" x14ac:dyDescent="0.25">
      <c r="A49" s="156">
        <v>27</v>
      </c>
      <c r="B49" s="64">
        <v>110</v>
      </c>
      <c r="C49" s="58"/>
      <c r="D49" s="59"/>
      <c r="E49" s="60" t="s">
        <v>111</v>
      </c>
      <c r="F49" s="50">
        <v>30997</v>
      </c>
      <c r="G49" s="61"/>
      <c r="H49" s="62" t="s">
        <v>68</v>
      </c>
      <c r="I49" s="53">
        <v>0.20115740740740737</v>
      </c>
      <c r="J49" s="53">
        <v>9.4212962962960944E-3</v>
      </c>
      <c r="K49" s="63">
        <v>43.001150747986188</v>
      </c>
      <c r="L49" s="64"/>
      <c r="M49" s="66"/>
    </row>
    <row r="50" spans="1:13" s="57" customFormat="1" ht="30" customHeight="1" x14ac:dyDescent="0.25">
      <c r="A50" s="156">
        <v>28</v>
      </c>
      <c r="B50" s="64">
        <v>37</v>
      </c>
      <c r="C50" s="58"/>
      <c r="D50" s="59"/>
      <c r="E50" s="60" t="s">
        <v>112</v>
      </c>
      <c r="F50" s="50">
        <v>30563</v>
      </c>
      <c r="G50" s="61"/>
      <c r="H50" s="62" t="s">
        <v>76</v>
      </c>
      <c r="I50" s="53">
        <v>0.20268518518518513</v>
      </c>
      <c r="J50" s="53">
        <v>1.0949074074073861E-2</v>
      </c>
      <c r="K50" s="63">
        <v>42.67702147099132</v>
      </c>
      <c r="L50" s="64"/>
      <c r="M50" s="66"/>
    </row>
    <row r="51" spans="1:13" s="57" customFormat="1" ht="30" customHeight="1" x14ac:dyDescent="0.25">
      <c r="A51" s="156">
        <v>29</v>
      </c>
      <c r="B51" s="64">
        <v>88</v>
      </c>
      <c r="C51" s="58"/>
      <c r="D51" s="59"/>
      <c r="E51" s="60" t="s">
        <v>113</v>
      </c>
      <c r="F51" s="50">
        <v>32210</v>
      </c>
      <c r="G51" s="61"/>
      <c r="H51" s="62" t="s">
        <v>114</v>
      </c>
      <c r="I51" s="53">
        <v>0.20313657407407398</v>
      </c>
      <c r="J51" s="53">
        <v>1.140046296296271E-2</v>
      </c>
      <c r="K51" s="63">
        <v>42.582189049057035</v>
      </c>
      <c r="L51" s="64"/>
      <c r="M51" s="66"/>
    </row>
    <row r="52" spans="1:13" s="57" customFormat="1" ht="30" customHeight="1" x14ac:dyDescent="0.25">
      <c r="A52" s="156">
        <v>30</v>
      </c>
      <c r="B52" s="64">
        <v>18</v>
      </c>
      <c r="C52" s="58"/>
      <c r="D52" s="59"/>
      <c r="E52" s="60" t="s">
        <v>115</v>
      </c>
      <c r="F52" s="50">
        <v>38730</v>
      </c>
      <c r="G52" s="61"/>
      <c r="H52" s="62" t="s">
        <v>75</v>
      </c>
      <c r="I52" s="53">
        <v>0.20325231481481482</v>
      </c>
      <c r="J52" s="53">
        <v>1.1516203703703543E-2</v>
      </c>
      <c r="K52" s="63">
        <v>42.557940891748764</v>
      </c>
      <c r="L52" s="64"/>
      <c r="M52" s="66"/>
    </row>
    <row r="53" spans="1:13" s="57" customFormat="1" ht="30" customHeight="1" x14ac:dyDescent="0.25">
      <c r="A53" s="156">
        <v>31</v>
      </c>
      <c r="B53" s="64">
        <v>1</v>
      </c>
      <c r="C53" s="58"/>
      <c r="D53" s="59"/>
      <c r="E53" s="60" t="s">
        <v>116</v>
      </c>
      <c r="F53" s="50">
        <v>35157</v>
      </c>
      <c r="G53" s="61"/>
      <c r="H53" s="62" t="s">
        <v>71</v>
      </c>
      <c r="I53" s="53">
        <v>0.2034837962962962</v>
      </c>
      <c r="J53" s="53">
        <v>1.1747685185184931E-2</v>
      </c>
      <c r="K53" s="63">
        <v>42.509527330641035</v>
      </c>
      <c r="L53" s="64"/>
      <c r="M53" s="66"/>
    </row>
    <row r="54" spans="1:13" s="57" customFormat="1" ht="30" customHeight="1" x14ac:dyDescent="0.25">
      <c r="A54" s="156">
        <v>32</v>
      </c>
      <c r="B54" s="64">
        <v>102</v>
      </c>
      <c r="C54" s="58"/>
      <c r="D54" s="59"/>
      <c r="E54" s="60" t="s">
        <v>117</v>
      </c>
      <c r="F54" s="50">
        <v>28954</v>
      </c>
      <c r="G54" s="61"/>
      <c r="H54" s="62" t="s">
        <v>90</v>
      </c>
      <c r="I54" s="53">
        <v>0.20473379629629623</v>
      </c>
      <c r="J54" s="53">
        <v>1.299768518518496E-2</v>
      </c>
      <c r="K54" s="63">
        <v>42.249985866922948</v>
      </c>
      <c r="L54" s="64"/>
      <c r="M54" s="66"/>
    </row>
    <row r="55" spans="1:13" s="57" customFormat="1" ht="30" customHeight="1" x14ac:dyDescent="0.25">
      <c r="A55" s="156">
        <v>33</v>
      </c>
      <c r="B55" s="64">
        <v>25</v>
      </c>
      <c r="C55" s="58"/>
      <c r="D55" s="59"/>
      <c r="E55" s="60" t="s">
        <v>118</v>
      </c>
      <c r="F55" s="50">
        <v>28657</v>
      </c>
      <c r="G55" s="61"/>
      <c r="H55" s="62" t="s">
        <v>77</v>
      </c>
      <c r="I55" s="53">
        <v>0.20548611111111104</v>
      </c>
      <c r="J55" s="53">
        <v>1.3749999999999762E-2</v>
      </c>
      <c r="K55" s="63">
        <v>42.095302467049677</v>
      </c>
      <c r="L55" s="64"/>
      <c r="M55" s="66"/>
    </row>
    <row r="56" spans="1:13" s="57" customFormat="1" ht="30" customHeight="1" x14ac:dyDescent="0.25">
      <c r="A56" s="156">
        <v>34</v>
      </c>
      <c r="B56" s="64">
        <v>35</v>
      </c>
      <c r="C56" s="58"/>
      <c r="D56" s="59"/>
      <c r="E56" s="60" t="s">
        <v>119</v>
      </c>
      <c r="F56" s="50">
        <v>38842</v>
      </c>
      <c r="G56" s="61"/>
      <c r="H56" s="62" t="s">
        <v>76</v>
      </c>
      <c r="I56" s="53">
        <v>0.2055324074074073</v>
      </c>
      <c r="J56" s="53">
        <v>1.3796296296296029E-2</v>
      </c>
      <c r="K56" s="63">
        <v>42.085820475278744</v>
      </c>
      <c r="L56" s="64"/>
      <c r="M56" s="66"/>
    </row>
    <row r="57" spans="1:13" s="57" customFormat="1" ht="30" customHeight="1" x14ac:dyDescent="0.25">
      <c r="A57" s="156">
        <v>35</v>
      </c>
      <c r="B57" s="64">
        <v>19</v>
      </c>
      <c r="C57" s="58"/>
      <c r="D57" s="59"/>
      <c r="E57" s="60" t="s">
        <v>120</v>
      </c>
      <c r="F57" s="50">
        <v>39215</v>
      </c>
      <c r="G57" s="61"/>
      <c r="H57" s="62" t="s">
        <v>75</v>
      </c>
      <c r="I57" s="53">
        <v>0.20650462962962957</v>
      </c>
      <c r="J57" s="53">
        <v>1.4768518518518292E-2</v>
      </c>
      <c r="K57" s="63">
        <v>41.887680753278779</v>
      </c>
      <c r="L57" s="64"/>
      <c r="M57" s="66"/>
    </row>
    <row r="58" spans="1:13" s="57" customFormat="1" ht="30" customHeight="1" x14ac:dyDescent="0.25">
      <c r="A58" s="156">
        <v>36</v>
      </c>
      <c r="B58" s="64">
        <v>45</v>
      </c>
      <c r="C58" s="58"/>
      <c r="D58" s="59"/>
      <c r="E58" s="60" t="s">
        <v>121</v>
      </c>
      <c r="F58" s="50">
        <v>37973</v>
      </c>
      <c r="G58" s="61"/>
      <c r="H58" s="62" t="s">
        <v>61</v>
      </c>
      <c r="I58" s="53">
        <v>0.20678240740740744</v>
      </c>
      <c r="J58" s="53">
        <v>1.5046296296296169E-2</v>
      </c>
      <c r="K58" s="63">
        <v>41.831411619836558</v>
      </c>
      <c r="L58" s="64"/>
      <c r="M58" s="66"/>
    </row>
    <row r="59" spans="1:13" s="57" customFormat="1" ht="30" customHeight="1" x14ac:dyDescent="0.25">
      <c r="A59" s="156">
        <v>37</v>
      </c>
      <c r="B59" s="64">
        <v>109</v>
      </c>
      <c r="C59" s="58"/>
      <c r="D59" s="59"/>
      <c r="E59" s="60" t="s">
        <v>122</v>
      </c>
      <c r="F59" s="50">
        <v>34754</v>
      </c>
      <c r="G59" s="61"/>
      <c r="H59" s="62" t="s">
        <v>105</v>
      </c>
      <c r="I59" s="53">
        <v>0.20753472222222213</v>
      </c>
      <c r="J59" s="53">
        <v>1.5798611111110861E-2</v>
      </c>
      <c r="K59" s="63">
        <v>41.679772461100889</v>
      </c>
      <c r="L59" s="64"/>
      <c r="M59" s="66"/>
    </row>
    <row r="60" spans="1:13" s="57" customFormat="1" ht="30" customHeight="1" x14ac:dyDescent="0.25">
      <c r="A60" s="156">
        <v>38</v>
      </c>
      <c r="B60" s="64">
        <v>68</v>
      </c>
      <c r="C60" s="58"/>
      <c r="D60" s="59"/>
      <c r="E60" s="60" t="s">
        <v>123</v>
      </c>
      <c r="F60" s="50">
        <v>31265</v>
      </c>
      <c r="G60" s="61"/>
      <c r="H60" s="62" t="s">
        <v>61</v>
      </c>
      <c r="I60" s="53">
        <v>0.20835648148148145</v>
      </c>
      <c r="J60" s="53">
        <v>1.6620370370370174E-2</v>
      </c>
      <c r="K60" s="63">
        <v>41.515387179202314</v>
      </c>
      <c r="L60" s="64"/>
      <c r="M60" s="66"/>
    </row>
    <row r="61" spans="1:13" s="57" customFormat="1" ht="30" customHeight="1" x14ac:dyDescent="0.25">
      <c r="A61" s="156">
        <v>39</v>
      </c>
      <c r="B61" s="64">
        <v>44</v>
      </c>
      <c r="C61" s="58"/>
      <c r="D61" s="59"/>
      <c r="E61" s="60" t="s">
        <v>124</v>
      </c>
      <c r="F61" s="50">
        <v>37682</v>
      </c>
      <c r="G61" s="61"/>
      <c r="H61" s="62" t="s">
        <v>61</v>
      </c>
      <c r="I61" s="53">
        <v>0.20924768518518533</v>
      </c>
      <c r="J61" s="53">
        <v>1.7511574074074054E-2</v>
      </c>
      <c r="K61" s="63">
        <v>41.338569611151058</v>
      </c>
      <c r="L61" s="64"/>
      <c r="M61" s="66"/>
    </row>
    <row r="62" spans="1:13" s="57" customFormat="1" ht="30" customHeight="1" x14ac:dyDescent="0.25">
      <c r="A62" s="156">
        <v>40</v>
      </c>
      <c r="B62" s="64">
        <v>7</v>
      </c>
      <c r="C62" s="58"/>
      <c r="D62" s="59"/>
      <c r="E62" s="60" t="s">
        <v>125</v>
      </c>
      <c r="F62" s="50">
        <v>39129</v>
      </c>
      <c r="G62" s="61"/>
      <c r="H62" s="62" t="s">
        <v>126</v>
      </c>
      <c r="I62" s="53">
        <v>0.20984953703703701</v>
      </c>
      <c r="J62" s="53">
        <v>1.8113425925925741E-2</v>
      </c>
      <c r="K62" s="63">
        <v>41.220009927748059</v>
      </c>
      <c r="L62" s="64"/>
      <c r="M62" s="66"/>
    </row>
    <row r="63" spans="1:13" s="57" customFormat="1" ht="30" customHeight="1" x14ac:dyDescent="0.25">
      <c r="A63" s="156">
        <v>41</v>
      </c>
      <c r="B63" s="64">
        <v>94</v>
      </c>
      <c r="C63" s="58"/>
      <c r="D63" s="59"/>
      <c r="E63" s="60" t="s">
        <v>127</v>
      </c>
      <c r="F63" s="50">
        <v>31538</v>
      </c>
      <c r="G63" s="61"/>
      <c r="H63" s="62" t="s">
        <v>68</v>
      </c>
      <c r="I63" s="53">
        <v>0.21034722222222219</v>
      </c>
      <c r="J63" s="53">
        <v>1.8611111111110912E-2</v>
      </c>
      <c r="K63" s="63">
        <v>41.122482667547047</v>
      </c>
      <c r="L63" s="64"/>
      <c r="M63" s="66"/>
    </row>
    <row r="64" spans="1:13" s="57" customFormat="1" ht="30" customHeight="1" x14ac:dyDescent="0.25">
      <c r="A64" s="156">
        <v>42</v>
      </c>
      <c r="B64" s="64">
        <v>15</v>
      </c>
      <c r="C64" s="58"/>
      <c r="D64" s="59"/>
      <c r="E64" s="60" t="s">
        <v>128</v>
      </c>
      <c r="F64" s="50">
        <v>39210</v>
      </c>
      <c r="G64" s="61"/>
      <c r="H64" s="62" t="s">
        <v>75</v>
      </c>
      <c r="I64" s="53">
        <v>0.21190972222222218</v>
      </c>
      <c r="J64" s="53">
        <v>2.0173611111110906E-2</v>
      </c>
      <c r="K64" s="63">
        <v>40.819269211863016</v>
      </c>
      <c r="L64" s="64"/>
      <c r="M64" s="66"/>
    </row>
    <row r="65" spans="1:13" s="57" customFormat="1" ht="30" customHeight="1" x14ac:dyDescent="0.25">
      <c r="A65" s="156">
        <v>43</v>
      </c>
      <c r="B65" s="64">
        <v>24</v>
      </c>
      <c r="C65" s="58"/>
      <c r="D65" s="59"/>
      <c r="E65" s="60" t="s">
        <v>129</v>
      </c>
      <c r="F65" s="50">
        <v>30530</v>
      </c>
      <c r="G65" s="61"/>
      <c r="H65" s="62" t="s">
        <v>77</v>
      </c>
      <c r="I65" s="53">
        <v>0.2119212962962963</v>
      </c>
      <c r="J65" s="53">
        <v>2.0185185185185028E-2</v>
      </c>
      <c r="K65" s="63">
        <v>40.817039868924084</v>
      </c>
      <c r="L65" s="64"/>
      <c r="M65" s="66"/>
    </row>
    <row r="66" spans="1:13" s="57" customFormat="1" ht="30" customHeight="1" x14ac:dyDescent="0.25">
      <c r="A66" s="156">
        <v>44</v>
      </c>
      <c r="B66" s="64">
        <v>5</v>
      </c>
      <c r="C66" s="58"/>
      <c r="D66" s="59"/>
      <c r="E66" s="60" t="s">
        <v>130</v>
      </c>
      <c r="F66" s="50">
        <v>26071</v>
      </c>
      <c r="G66" s="61"/>
      <c r="H66" s="62" t="s">
        <v>71</v>
      </c>
      <c r="I66" s="53">
        <v>0.21276620370370364</v>
      </c>
      <c r="J66" s="53">
        <v>2.1030092592592364E-2</v>
      </c>
      <c r="K66" s="63">
        <v>40.654952945656312</v>
      </c>
      <c r="L66" s="64"/>
      <c r="M66" s="66"/>
    </row>
    <row r="67" spans="1:13" s="57" customFormat="1" ht="30" customHeight="1" x14ac:dyDescent="0.25">
      <c r="A67" s="156">
        <v>45</v>
      </c>
      <c r="B67" s="64">
        <v>73</v>
      </c>
      <c r="C67" s="58"/>
      <c r="D67" s="59"/>
      <c r="E67" s="60" t="s">
        <v>131</v>
      </c>
      <c r="F67" s="50">
        <v>28263</v>
      </c>
      <c r="G67" s="61"/>
      <c r="H67" s="62" t="s">
        <v>61</v>
      </c>
      <c r="I67" s="53">
        <v>0.2130092592592592</v>
      </c>
      <c r="J67" s="53">
        <v>2.127314814814793E-2</v>
      </c>
      <c r="K67" s="63">
        <v>40.608563355792221</v>
      </c>
      <c r="L67" s="64"/>
      <c r="M67" s="66"/>
    </row>
    <row r="68" spans="1:13" s="57" customFormat="1" ht="30" customHeight="1" x14ac:dyDescent="0.25">
      <c r="A68" s="156">
        <v>46</v>
      </c>
      <c r="B68" s="64">
        <v>6</v>
      </c>
      <c r="C68" s="58"/>
      <c r="D68" s="59"/>
      <c r="E68" s="60" t="s">
        <v>132</v>
      </c>
      <c r="F68" s="50">
        <v>39041</v>
      </c>
      <c r="G68" s="61"/>
      <c r="H68" s="62" t="s">
        <v>126</v>
      </c>
      <c r="I68" s="53">
        <v>0.21347222222222217</v>
      </c>
      <c r="J68" s="53">
        <v>2.1736111111110901E-2</v>
      </c>
      <c r="K68" s="63">
        <v>40.520494469746261</v>
      </c>
      <c r="L68" s="64"/>
      <c r="M68" s="66"/>
    </row>
    <row r="69" spans="1:13" s="57" customFormat="1" ht="30" customHeight="1" x14ac:dyDescent="0.25">
      <c r="A69" s="156">
        <v>47</v>
      </c>
      <c r="B69" s="64">
        <v>20</v>
      </c>
      <c r="C69" s="58"/>
      <c r="D69" s="59"/>
      <c r="E69" s="60" t="s">
        <v>133</v>
      </c>
      <c r="F69" s="50">
        <v>39089</v>
      </c>
      <c r="G69" s="61"/>
      <c r="H69" s="62" t="s">
        <v>75</v>
      </c>
      <c r="I69" s="53">
        <v>0.21399305555555553</v>
      </c>
      <c r="J69" s="53">
        <v>2.225694444444426E-2</v>
      </c>
      <c r="K69" s="63">
        <v>40.421872464708748</v>
      </c>
      <c r="L69" s="64"/>
      <c r="M69" s="66"/>
    </row>
    <row r="70" spans="1:13" s="57" customFormat="1" ht="30" customHeight="1" x14ac:dyDescent="0.25">
      <c r="A70" s="156">
        <v>48</v>
      </c>
      <c r="B70" s="64">
        <v>64</v>
      </c>
      <c r="C70" s="58"/>
      <c r="D70" s="59"/>
      <c r="E70" s="60" t="s">
        <v>134</v>
      </c>
      <c r="F70" s="50">
        <v>27668</v>
      </c>
      <c r="G70" s="61"/>
      <c r="H70" s="62" t="s">
        <v>61</v>
      </c>
      <c r="I70" s="53">
        <v>0.21547453703703701</v>
      </c>
      <c r="J70" s="53">
        <v>2.3738425925925732E-2</v>
      </c>
      <c r="K70" s="63">
        <v>40.143954450233657</v>
      </c>
      <c r="L70" s="64"/>
      <c r="M70" s="66"/>
    </row>
    <row r="71" spans="1:13" s="57" customFormat="1" ht="30" customHeight="1" x14ac:dyDescent="0.25">
      <c r="A71" s="156">
        <v>49</v>
      </c>
      <c r="B71" s="64">
        <v>2</v>
      </c>
      <c r="C71" s="58"/>
      <c r="D71" s="59"/>
      <c r="E71" s="60" t="s">
        <v>135</v>
      </c>
      <c r="F71" s="50">
        <v>26712</v>
      </c>
      <c r="G71" s="61"/>
      <c r="H71" s="62" t="s">
        <v>71</v>
      </c>
      <c r="I71" s="53">
        <v>0.21644675925925921</v>
      </c>
      <c r="J71" s="53">
        <v>2.471064814814794E-2</v>
      </c>
      <c r="K71" s="63">
        <v>39.963638308111868</v>
      </c>
      <c r="L71" s="64"/>
      <c r="M71" s="66"/>
    </row>
    <row r="72" spans="1:13" s="57" customFormat="1" ht="30" customHeight="1" x14ac:dyDescent="0.25">
      <c r="A72" s="156">
        <v>50</v>
      </c>
      <c r="B72" s="64">
        <v>3</v>
      </c>
      <c r="C72" s="58"/>
      <c r="D72" s="59"/>
      <c r="E72" s="60" t="s">
        <v>136</v>
      </c>
      <c r="F72" s="50">
        <v>25931</v>
      </c>
      <c r="G72" s="61"/>
      <c r="H72" s="62" t="s">
        <v>71</v>
      </c>
      <c r="I72" s="53">
        <v>0.21871527777777766</v>
      </c>
      <c r="J72" s="53">
        <v>2.6979166666666388E-2</v>
      </c>
      <c r="K72" s="63">
        <v>39.549134783298939</v>
      </c>
      <c r="L72" s="64"/>
      <c r="M72" s="66"/>
    </row>
    <row r="73" spans="1:13" s="57" customFormat="1" ht="30" customHeight="1" x14ac:dyDescent="0.25">
      <c r="A73" s="156">
        <v>51</v>
      </c>
      <c r="B73" s="64">
        <v>23</v>
      </c>
      <c r="C73" s="58"/>
      <c r="D73" s="59"/>
      <c r="E73" s="60" t="s">
        <v>137</v>
      </c>
      <c r="F73" s="50">
        <v>32322</v>
      </c>
      <c r="G73" s="61"/>
      <c r="H73" s="62" t="s">
        <v>77</v>
      </c>
      <c r="I73" s="53">
        <v>0.21906249999999994</v>
      </c>
      <c r="J73" s="53">
        <v>2.7326388888888664E-2</v>
      </c>
      <c r="K73" s="63">
        <v>39.486447931526392</v>
      </c>
      <c r="L73" s="64"/>
      <c r="M73" s="66"/>
    </row>
    <row r="74" spans="1:13" s="57" customFormat="1" ht="30" customHeight="1" x14ac:dyDescent="0.25">
      <c r="A74" s="156">
        <v>52</v>
      </c>
      <c r="B74" s="64">
        <v>4</v>
      </c>
      <c r="C74" s="58"/>
      <c r="D74" s="59"/>
      <c r="E74" s="60" t="s">
        <v>138</v>
      </c>
      <c r="F74" s="50">
        <v>23206</v>
      </c>
      <c r="G74" s="61"/>
      <c r="H74" s="62" t="s">
        <v>71</v>
      </c>
      <c r="I74" s="53">
        <v>0.21907407407407398</v>
      </c>
      <c r="J74" s="53">
        <v>2.7337962962962703E-2</v>
      </c>
      <c r="K74" s="63">
        <v>39.484361792054102</v>
      </c>
      <c r="L74" s="64"/>
      <c r="M74" s="66"/>
    </row>
    <row r="75" spans="1:13" s="57" customFormat="1" ht="30" customHeight="1" x14ac:dyDescent="0.25">
      <c r="A75" s="156">
        <v>53</v>
      </c>
      <c r="B75" s="64">
        <v>93</v>
      </c>
      <c r="C75" s="58"/>
      <c r="D75" s="59"/>
      <c r="E75" s="60" t="s">
        <v>139</v>
      </c>
      <c r="F75" s="50">
        <v>31788</v>
      </c>
      <c r="G75" s="61"/>
      <c r="H75" s="62" t="s">
        <v>68</v>
      </c>
      <c r="I75" s="53">
        <v>0.22314814814814804</v>
      </c>
      <c r="J75" s="53">
        <v>3.1412037037036766E-2</v>
      </c>
      <c r="K75" s="63">
        <v>38.763485477178421</v>
      </c>
      <c r="L75" s="64"/>
      <c r="M75" s="66"/>
    </row>
    <row r="76" spans="1:13" s="57" customFormat="1" ht="30" customHeight="1" x14ac:dyDescent="0.25">
      <c r="A76" s="156">
        <v>54</v>
      </c>
      <c r="B76" s="64">
        <v>8</v>
      </c>
      <c r="C76" s="58"/>
      <c r="D76" s="59"/>
      <c r="E76" s="60" t="s">
        <v>140</v>
      </c>
      <c r="F76" s="50">
        <v>39126</v>
      </c>
      <c r="G76" s="61"/>
      <c r="H76" s="62" t="s">
        <v>126</v>
      </c>
      <c r="I76" s="53">
        <v>0.22315972222222219</v>
      </c>
      <c r="J76" s="53">
        <v>3.1423611111110916E-2</v>
      </c>
      <c r="K76" s="63">
        <v>38.761475027228876</v>
      </c>
      <c r="L76" s="64"/>
      <c r="M76" s="66"/>
    </row>
    <row r="77" spans="1:13" s="57" customFormat="1" ht="30" customHeight="1" x14ac:dyDescent="0.25">
      <c r="A77" s="156">
        <v>55</v>
      </c>
      <c r="B77" s="64">
        <v>38</v>
      </c>
      <c r="C77" s="58"/>
      <c r="D77" s="59"/>
      <c r="E77" s="60" t="s">
        <v>141</v>
      </c>
      <c r="F77" s="50" t="s">
        <v>142</v>
      </c>
      <c r="G77" s="61"/>
      <c r="H77" s="62" t="s">
        <v>76</v>
      </c>
      <c r="I77" s="53">
        <v>0.22315972222222216</v>
      </c>
      <c r="J77" s="53">
        <v>3.1423611111110888E-2</v>
      </c>
      <c r="K77" s="63">
        <v>38.761475027228876</v>
      </c>
      <c r="L77" s="64"/>
      <c r="M77" s="66"/>
    </row>
    <row r="78" spans="1:13" s="57" customFormat="1" ht="30" customHeight="1" x14ac:dyDescent="0.25">
      <c r="A78" s="156">
        <v>56</v>
      </c>
      <c r="B78" s="64">
        <v>62</v>
      </c>
      <c r="C78" s="58"/>
      <c r="D78" s="59"/>
      <c r="E78" s="60" t="s">
        <v>143</v>
      </c>
      <c r="F78" s="50">
        <v>33015</v>
      </c>
      <c r="G78" s="61"/>
      <c r="H78" s="62" t="s">
        <v>61</v>
      </c>
      <c r="I78" s="53">
        <v>0.22358796296296291</v>
      </c>
      <c r="J78" s="53">
        <v>3.1851851851851631E-2</v>
      </c>
      <c r="K78" s="63">
        <v>38.687234703385442</v>
      </c>
      <c r="L78" s="64"/>
      <c r="M78" s="66"/>
    </row>
    <row r="79" spans="1:13" s="57" customFormat="1" ht="30" customHeight="1" x14ac:dyDescent="0.25">
      <c r="A79" s="156">
        <v>57</v>
      </c>
      <c r="B79" s="64">
        <v>29</v>
      </c>
      <c r="C79" s="58"/>
      <c r="D79" s="59"/>
      <c r="E79" s="60" t="s">
        <v>144</v>
      </c>
      <c r="F79" s="50">
        <v>29868</v>
      </c>
      <c r="G79" s="61"/>
      <c r="H79" s="62" t="s">
        <v>76</v>
      </c>
      <c r="I79" s="53">
        <v>0.22495370370370366</v>
      </c>
      <c r="J79" s="53">
        <v>3.3217592592592382E-2</v>
      </c>
      <c r="K79" s="63">
        <v>38.452356451944844</v>
      </c>
      <c r="L79" s="64"/>
      <c r="M79" s="66"/>
    </row>
    <row r="80" spans="1:13" s="57" customFormat="1" ht="30" customHeight="1" x14ac:dyDescent="0.25">
      <c r="A80" s="156">
        <v>58</v>
      </c>
      <c r="B80" s="64">
        <v>84</v>
      </c>
      <c r="C80" s="58"/>
      <c r="D80" s="59"/>
      <c r="E80" s="60" t="s">
        <v>145</v>
      </c>
      <c r="F80" s="50">
        <v>24541</v>
      </c>
      <c r="G80" s="61"/>
      <c r="H80" s="62" t="s">
        <v>146</v>
      </c>
      <c r="I80" s="53">
        <v>0.22576388888888882</v>
      </c>
      <c r="J80" s="53">
        <v>3.4027777777777546E-2</v>
      </c>
      <c r="K80" s="63">
        <v>38.314364810827435</v>
      </c>
      <c r="L80" s="64"/>
      <c r="M80" s="66"/>
    </row>
    <row r="81" spans="1:13" s="57" customFormat="1" ht="30" customHeight="1" x14ac:dyDescent="0.25">
      <c r="A81" s="156">
        <v>59</v>
      </c>
      <c r="B81" s="64">
        <v>11</v>
      </c>
      <c r="C81" s="58"/>
      <c r="D81" s="59"/>
      <c r="E81" s="60" t="s">
        <v>147</v>
      </c>
      <c r="F81" s="50">
        <v>39199</v>
      </c>
      <c r="G81" s="61"/>
      <c r="H81" s="62" t="s">
        <v>68</v>
      </c>
      <c r="I81" s="53">
        <v>0.22663194444444457</v>
      </c>
      <c r="J81" s="53">
        <v>3.4895833333333293E-2</v>
      </c>
      <c r="K81" s="63">
        <v>38.167611460088864</v>
      </c>
      <c r="L81" s="64"/>
      <c r="M81" s="66"/>
    </row>
    <row r="82" spans="1:13" s="57" customFormat="1" ht="30" customHeight="1" x14ac:dyDescent="0.25">
      <c r="A82" s="156">
        <v>60</v>
      </c>
      <c r="B82" s="64">
        <v>61</v>
      </c>
      <c r="C82" s="58"/>
      <c r="D82" s="59"/>
      <c r="E82" s="60" t="s">
        <v>148</v>
      </c>
      <c r="F82" s="50">
        <v>31948</v>
      </c>
      <c r="G82" s="61"/>
      <c r="H82" s="62" t="s">
        <v>71</v>
      </c>
      <c r="I82" s="53">
        <v>0.22937499999999994</v>
      </c>
      <c r="J82" s="53">
        <v>3.7638888888888666E-2</v>
      </c>
      <c r="K82" s="63">
        <v>37.711171662125338</v>
      </c>
      <c r="L82" s="64"/>
      <c r="M82" s="66"/>
    </row>
    <row r="83" spans="1:13" s="57" customFormat="1" ht="30" customHeight="1" x14ac:dyDescent="0.25">
      <c r="A83" s="156">
        <v>61</v>
      </c>
      <c r="B83" s="64">
        <v>125</v>
      </c>
      <c r="C83" s="58"/>
      <c r="D83" s="59"/>
      <c r="E83" s="60" t="s">
        <v>149</v>
      </c>
      <c r="F83" s="50">
        <v>33142</v>
      </c>
      <c r="G83" s="61"/>
      <c r="H83" s="62" t="s">
        <v>68</v>
      </c>
      <c r="I83" s="53">
        <v>0.22997685185185174</v>
      </c>
      <c r="J83" s="53">
        <v>3.8240740740740464E-2</v>
      </c>
      <c r="K83" s="63">
        <v>37.612481127327626</v>
      </c>
      <c r="L83" s="64"/>
      <c r="M83" s="66"/>
    </row>
    <row r="84" spans="1:13" s="57" customFormat="1" ht="30" customHeight="1" x14ac:dyDescent="0.25">
      <c r="A84" s="156">
        <v>62</v>
      </c>
      <c r="B84" s="64">
        <v>53</v>
      </c>
      <c r="C84" s="58"/>
      <c r="D84" s="59"/>
      <c r="E84" s="60" t="s">
        <v>150</v>
      </c>
      <c r="F84" s="50">
        <v>31878</v>
      </c>
      <c r="G84" s="61"/>
      <c r="H84" s="62" t="s">
        <v>61</v>
      </c>
      <c r="I84" s="53">
        <v>0.23035879629629624</v>
      </c>
      <c r="J84" s="53">
        <v>3.8622685185184968E-2</v>
      </c>
      <c r="K84" s="63">
        <v>37.550118072652367</v>
      </c>
      <c r="L84" s="64"/>
      <c r="M84" s="66"/>
    </row>
    <row r="85" spans="1:13" s="57" customFormat="1" ht="30" customHeight="1" x14ac:dyDescent="0.25">
      <c r="A85" s="156">
        <v>63</v>
      </c>
      <c r="B85" s="64">
        <v>47</v>
      </c>
      <c r="C85" s="58"/>
      <c r="D85" s="59"/>
      <c r="E85" s="60" t="s">
        <v>151</v>
      </c>
      <c r="F85" s="50">
        <v>35369</v>
      </c>
      <c r="G85" s="61"/>
      <c r="H85" s="62" t="s">
        <v>61</v>
      </c>
      <c r="I85" s="53">
        <v>0.23126157407407422</v>
      </c>
      <c r="J85" s="53">
        <v>3.9525462962962943E-2</v>
      </c>
      <c r="K85" s="63">
        <v>37.403533356688854</v>
      </c>
      <c r="L85" s="64"/>
      <c r="M85" s="66"/>
    </row>
    <row r="86" spans="1:13" s="57" customFormat="1" ht="30" customHeight="1" x14ac:dyDescent="0.25">
      <c r="A86" s="156">
        <v>64</v>
      </c>
      <c r="B86" s="64">
        <v>56</v>
      </c>
      <c r="C86" s="58"/>
      <c r="D86" s="59"/>
      <c r="E86" s="60" t="s">
        <v>152</v>
      </c>
      <c r="F86" s="50">
        <v>25629</v>
      </c>
      <c r="G86" s="61"/>
      <c r="H86" s="62" t="s">
        <v>61</v>
      </c>
      <c r="I86" s="53">
        <v>0.23368055555555567</v>
      </c>
      <c r="J86" s="53">
        <v>4.1944444444444395E-2</v>
      </c>
      <c r="K86" s="63">
        <v>37.016344725111445</v>
      </c>
      <c r="L86" s="64"/>
      <c r="M86" s="66"/>
    </row>
    <row r="87" spans="1:13" s="57" customFormat="1" ht="30" customHeight="1" x14ac:dyDescent="0.25">
      <c r="A87" s="156">
        <v>65</v>
      </c>
      <c r="B87" s="64">
        <v>55</v>
      </c>
      <c r="C87" s="58"/>
      <c r="D87" s="59"/>
      <c r="E87" s="60" t="s">
        <v>153</v>
      </c>
      <c r="F87" s="50">
        <v>21167</v>
      </c>
      <c r="G87" s="61"/>
      <c r="H87" s="62" t="s">
        <v>61</v>
      </c>
      <c r="I87" s="53">
        <v>0.2336805555555557</v>
      </c>
      <c r="J87" s="53">
        <v>4.1944444444444423E-2</v>
      </c>
      <c r="K87" s="63">
        <v>37.016344725111445</v>
      </c>
      <c r="L87" s="64"/>
      <c r="M87" s="66"/>
    </row>
    <row r="88" spans="1:13" s="57" customFormat="1" ht="30" customHeight="1" x14ac:dyDescent="0.25">
      <c r="A88" s="156">
        <v>66</v>
      </c>
      <c r="B88" s="64">
        <v>108</v>
      </c>
      <c r="C88" s="58"/>
      <c r="D88" s="59"/>
      <c r="E88" s="60" t="s">
        <v>154</v>
      </c>
      <c r="F88" s="50">
        <v>22528</v>
      </c>
      <c r="G88" s="61"/>
      <c r="H88" s="62" t="s">
        <v>155</v>
      </c>
      <c r="I88" s="53">
        <v>0.23486111111111105</v>
      </c>
      <c r="J88" s="53">
        <v>4.3124999999999775E-2</v>
      </c>
      <c r="K88" s="63">
        <v>36.830277942046123</v>
      </c>
      <c r="L88" s="64"/>
      <c r="M88" s="66"/>
    </row>
    <row r="89" spans="1:13" s="57" customFormat="1" ht="30" customHeight="1" x14ac:dyDescent="0.25">
      <c r="A89" s="156">
        <v>67</v>
      </c>
      <c r="B89" s="64">
        <v>65</v>
      </c>
      <c r="C89" s="58"/>
      <c r="D89" s="59"/>
      <c r="E89" s="60" t="s">
        <v>156</v>
      </c>
      <c r="F89" s="50">
        <v>31845</v>
      </c>
      <c r="G89" s="61"/>
      <c r="H89" s="62" t="s">
        <v>71</v>
      </c>
      <c r="I89" s="53">
        <v>0.23781249999999998</v>
      </c>
      <c r="J89" s="53">
        <v>4.6076388888888709E-2</v>
      </c>
      <c r="K89" s="63">
        <v>36.373193166885677</v>
      </c>
      <c r="L89" s="64"/>
      <c r="M89" s="66"/>
    </row>
    <row r="90" spans="1:13" s="57" customFormat="1" ht="30" customHeight="1" x14ac:dyDescent="0.25">
      <c r="A90" s="156">
        <v>68</v>
      </c>
      <c r="B90" s="64">
        <v>200</v>
      </c>
      <c r="C90" s="58"/>
      <c r="D90" s="59"/>
      <c r="E90" s="60" t="s">
        <v>157</v>
      </c>
      <c r="F90" s="50">
        <v>28522</v>
      </c>
      <c r="G90" s="61"/>
      <c r="H90" s="62" t="s">
        <v>76</v>
      </c>
      <c r="I90" s="53">
        <v>0.24100694444444434</v>
      </c>
      <c r="J90" s="53">
        <v>4.9270833333333069E-2</v>
      </c>
      <c r="K90" s="63">
        <v>35.891081976660423</v>
      </c>
      <c r="L90" s="64"/>
      <c r="M90" s="66"/>
    </row>
    <row r="91" spans="1:13" s="57" customFormat="1" ht="30" customHeight="1" x14ac:dyDescent="0.25">
      <c r="A91" s="156">
        <v>69</v>
      </c>
      <c r="B91" s="64">
        <v>28</v>
      </c>
      <c r="C91" s="58"/>
      <c r="D91" s="59"/>
      <c r="E91" s="60" t="s">
        <v>158</v>
      </c>
      <c r="F91" s="50">
        <v>29451</v>
      </c>
      <c r="G91" s="61"/>
      <c r="H91" s="62" t="s">
        <v>76</v>
      </c>
      <c r="I91" s="53">
        <v>0.24207175925925928</v>
      </c>
      <c r="J91" s="53">
        <v>5.0335648148148004E-2</v>
      </c>
      <c r="K91" s="63">
        <v>35.733205833134114</v>
      </c>
      <c r="L91" s="64"/>
      <c r="M91" s="66"/>
    </row>
    <row r="92" spans="1:13" s="57" customFormat="1" ht="30" customHeight="1" x14ac:dyDescent="0.25">
      <c r="A92" s="156">
        <v>70</v>
      </c>
      <c r="B92" s="64">
        <v>27</v>
      </c>
      <c r="C92" s="58"/>
      <c r="D92" s="59"/>
      <c r="E92" s="60" t="s">
        <v>159</v>
      </c>
      <c r="F92" s="50">
        <v>29226</v>
      </c>
      <c r="G92" s="61"/>
      <c r="H92" s="62" t="s">
        <v>76</v>
      </c>
      <c r="I92" s="53">
        <v>0.24590277777777769</v>
      </c>
      <c r="J92" s="53">
        <v>5.4166666666666419E-2</v>
      </c>
      <c r="K92" s="63">
        <v>35.176503812482352</v>
      </c>
      <c r="L92" s="64"/>
      <c r="M92" s="66"/>
    </row>
    <row r="93" spans="1:13" s="57" customFormat="1" ht="30" customHeight="1" x14ac:dyDescent="0.25">
      <c r="A93" s="156">
        <v>71</v>
      </c>
      <c r="B93" s="64">
        <v>86</v>
      </c>
      <c r="C93" s="58"/>
      <c r="D93" s="59"/>
      <c r="E93" s="60" t="s">
        <v>160</v>
      </c>
      <c r="F93" s="50">
        <v>31190</v>
      </c>
      <c r="G93" s="61"/>
      <c r="H93" s="62" t="s">
        <v>161</v>
      </c>
      <c r="I93" s="53">
        <v>0.2461458333333334</v>
      </c>
      <c r="J93" s="53">
        <v>5.4409722222222123E-2</v>
      </c>
      <c r="K93" s="63">
        <v>35.141768937790943</v>
      </c>
      <c r="L93" s="64"/>
      <c r="M93" s="66"/>
    </row>
    <row r="94" spans="1:13" s="57" customFormat="1" ht="30" customHeight="1" x14ac:dyDescent="0.25">
      <c r="A94" s="156">
        <v>72</v>
      </c>
      <c r="B94" s="64">
        <v>70</v>
      </c>
      <c r="C94" s="58"/>
      <c r="D94" s="59"/>
      <c r="E94" s="60" t="s">
        <v>162</v>
      </c>
      <c r="F94" s="50">
        <v>29077</v>
      </c>
      <c r="G94" s="61"/>
      <c r="H94" s="62" t="s">
        <v>61</v>
      </c>
      <c r="I94" s="53">
        <v>0.24864583333333329</v>
      </c>
      <c r="J94" s="53">
        <v>5.6909722222222014E-2</v>
      </c>
      <c r="K94" s="63">
        <v>34.78843736908253</v>
      </c>
      <c r="L94" s="64"/>
      <c r="M94" s="66"/>
    </row>
    <row r="95" spans="1:13" s="57" customFormat="1" ht="30" customHeight="1" x14ac:dyDescent="0.25">
      <c r="A95" s="156">
        <v>73</v>
      </c>
      <c r="B95" s="64">
        <v>87</v>
      </c>
      <c r="C95" s="58"/>
      <c r="D95" s="59"/>
      <c r="E95" s="60" t="s">
        <v>163</v>
      </c>
      <c r="F95" s="50">
        <v>22249</v>
      </c>
      <c r="G95" s="61"/>
      <c r="H95" s="62" t="s">
        <v>164</v>
      </c>
      <c r="I95" s="53">
        <v>0.25998842592592591</v>
      </c>
      <c r="J95" s="53">
        <v>6.8252314814814641E-2</v>
      </c>
      <c r="K95" s="63">
        <v>33.270711837243468</v>
      </c>
      <c r="L95" s="64"/>
      <c r="M95" s="64"/>
    </row>
    <row r="96" spans="1:13" s="57" customFormat="1" ht="30" customHeight="1" x14ac:dyDescent="0.25">
      <c r="A96" s="156">
        <v>74</v>
      </c>
      <c r="B96" s="64">
        <v>39</v>
      </c>
      <c r="C96" s="58"/>
      <c r="D96" s="59"/>
      <c r="E96" s="60" t="s">
        <v>165</v>
      </c>
      <c r="F96" s="50">
        <v>32240</v>
      </c>
      <c r="G96" s="61"/>
      <c r="H96" s="62" t="s">
        <v>76</v>
      </c>
      <c r="I96" s="53">
        <v>0.26349537037037024</v>
      </c>
      <c r="J96" s="53">
        <v>7.1759259259258967E-2</v>
      </c>
      <c r="K96" s="63">
        <v>32.827901256259331</v>
      </c>
      <c r="L96" s="64"/>
      <c r="M96" s="64"/>
    </row>
    <row r="97" spans="1:13" s="57" customFormat="1" ht="30" customHeight="1" x14ac:dyDescent="0.25">
      <c r="A97" s="156">
        <v>75</v>
      </c>
      <c r="B97" s="64">
        <v>63</v>
      </c>
      <c r="C97" s="58"/>
      <c r="D97" s="59"/>
      <c r="E97" s="60" t="s">
        <v>166</v>
      </c>
      <c r="F97" s="50">
        <v>26890</v>
      </c>
      <c r="G97" s="61"/>
      <c r="H97" s="62" t="s">
        <v>71</v>
      </c>
      <c r="I97" s="53">
        <v>0.26414351851851847</v>
      </c>
      <c r="J97" s="53">
        <v>7.2407407407407198E-2</v>
      </c>
      <c r="K97" s="63">
        <v>32.747349049163091</v>
      </c>
      <c r="L97" s="64"/>
      <c r="M97" s="64"/>
    </row>
    <row r="98" spans="1:13" s="57" customFormat="1" ht="30" customHeight="1" x14ac:dyDescent="0.25">
      <c r="A98" s="156">
        <v>76</v>
      </c>
      <c r="B98" s="64">
        <v>72</v>
      </c>
      <c r="C98" s="58"/>
      <c r="D98" s="59"/>
      <c r="E98" s="60" t="s">
        <v>167</v>
      </c>
      <c r="F98" s="50">
        <v>33028</v>
      </c>
      <c r="G98" s="61"/>
      <c r="H98" s="62" t="s">
        <v>61</v>
      </c>
      <c r="I98" s="53">
        <v>0.26431712962962961</v>
      </c>
      <c r="J98" s="53">
        <v>7.2581018518518337E-2</v>
      </c>
      <c r="K98" s="63">
        <v>32.725839646188206</v>
      </c>
      <c r="L98" s="64"/>
      <c r="M98" s="64"/>
    </row>
    <row r="99" spans="1:13" s="57" customFormat="1" ht="30" customHeight="1" x14ac:dyDescent="0.25">
      <c r="A99" s="156">
        <v>77</v>
      </c>
      <c r="B99" s="64">
        <v>78</v>
      </c>
      <c r="C99" s="58"/>
      <c r="D99" s="59"/>
      <c r="E99" s="60" t="s">
        <v>168</v>
      </c>
      <c r="F99" s="50">
        <v>29803</v>
      </c>
      <c r="G99" s="61"/>
      <c r="H99" s="62" t="s">
        <v>61</v>
      </c>
      <c r="I99" s="53">
        <v>0.26491898148148146</v>
      </c>
      <c r="J99" s="53">
        <v>7.318287037037019E-2</v>
      </c>
      <c r="K99" s="63">
        <v>32.651491983048629</v>
      </c>
      <c r="L99" s="64"/>
      <c r="M99" s="64"/>
    </row>
    <row r="100" spans="1:13" s="57" customFormat="1" ht="30" customHeight="1" x14ac:dyDescent="0.25">
      <c r="A100" s="156">
        <v>78</v>
      </c>
      <c r="B100" s="64">
        <v>66</v>
      </c>
      <c r="C100" s="58"/>
      <c r="D100" s="59"/>
      <c r="E100" s="60" t="s">
        <v>169</v>
      </c>
      <c r="F100" s="50">
        <v>18994</v>
      </c>
      <c r="G100" s="61"/>
      <c r="H100" s="62" t="s">
        <v>71</v>
      </c>
      <c r="I100" s="53">
        <v>0.26826388888888886</v>
      </c>
      <c r="J100" s="53">
        <v>7.6527777777777584E-2</v>
      </c>
      <c r="K100" s="63">
        <v>32.244369660885319</v>
      </c>
      <c r="L100" s="64"/>
      <c r="M100" s="64"/>
    </row>
    <row r="101" spans="1:13" s="57" customFormat="1" ht="30" customHeight="1" x14ac:dyDescent="0.25">
      <c r="A101" s="156">
        <v>79</v>
      </c>
      <c r="B101" s="64">
        <v>95</v>
      </c>
      <c r="C101" s="58"/>
      <c r="D101" s="59"/>
      <c r="E101" s="60" t="s">
        <v>170</v>
      </c>
      <c r="F101" s="50">
        <v>31065</v>
      </c>
      <c r="G101" s="61"/>
      <c r="H101" s="62" t="s">
        <v>68</v>
      </c>
      <c r="I101" s="53">
        <v>0.2682754629629629</v>
      </c>
      <c r="J101" s="53">
        <v>7.6539351851851622E-2</v>
      </c>
      <c r="K101" s="63">
        <v>32.242978558177661</v>
      </c>
      <c r="L101" s="64"/>
      <c r="M101" s="64"/>
    </row>
    <row r="102" spans="1:13" s="57" customFormat="1" ht="30" customHeight="1" x14ac:dyDescent="0.25">
      <c r="A102" s="156">
        <v>80</v>
      </c>
      <c r="B102" s="64">
        <v>41</v>
      </c>
      <c r="C102" s="58"/>
      <c r="D102" s="59"/>
      <c r="E102" s="60" t="s">
        <v>171</v>
      </c>
      <c r="F102" s="50">
        <v>26378</v>
      </c>
      <c r="G102" s="61"/>
      <c r="H102" s="62" t="s">
        <v>172</v>
      </c>
      <c r="I102" s="53">
        <v>0.28012731481481479</v>
      </c>
      <c r="J102" s="53">
        <v>8.8391203703703514E-2</v>
      </c>
      <c r="K102" s="63">
        <v>30.878816675618726</v>
      </c>
      <c r="L102" s="64"/>
      <c r="M102" s="64"/>
    </row>
    <row r="103" spans="1:13" s="57" customFormat="1" ht="30" customHeight="1" x14ac:dyDescent="0.25">
      <c r="A103" s="156">
        <v>81</v>
      </c>
      <c r="B103" s="64">
        <v>79</v>
      </c>
      <c r="C103" s="58"/>
      <c r="D103" s="59"/>
      <c r="E103" s="60" t="s">
        <v>173</v>
      </c>
      <c r="F103" s="50">
        <v>30064</v>
      </c>
      <c r="G103" s="61"/>
      <c r="H103" s="62" t="s">
        <v>68</v>
      </c>
      <c r="I103" s="53">
        <v>0.28012731481481479</v>
      </c>
      <c r="J103" s="53">
        <v>8.8391203703703514E-2</v>
      </c>
      <c r="K103" s="63">
        <v>30.878816675618726</v>
      </c>
      <c r="L103" s="64"/>
      <c r="M103" s="64"/>
    </row>
    <row r="104" spans="1:13" s="57" customFormat="1" ht="30" customHeight="1" x14ac:dyDescent="0.25">
      <c r="A104" s="156">
        <v>82</v>
      </c>
      <c r="B104" s="64">
        <v>42</v>
      </c>
      <c r="C104" s="58"/>
      <c r="D104" s="59"/>
      <c r="E104" s="60" t="s">
        <v>174</v>
      </c>
      <c r="F104" s="50">
        <v>20650</v>
      </c>
      <c r="G104" s="61"/>
      <c r="H104" s="62" t="s">
        <v>172</v>
      </c>
      <c r="I104" s="53">
        <v>0.3003587962962963</v>
      </c>
      <c r="J104" s="53">
        <v>0.10862268518518503</v>
      </c>
      <c r="K104" s="63">
        <v>28.798890216176641</v>
      </c>
      <c r="L104" s="64"/>
      <c r="M104" s="64"/>
    </row>
    <row r="105" spans="1:13" s="57" customFormat="1" ht="30" customHeight="1" x14ac:dyDescent="0.25">
      <c r="A105" s="156">
        <v>83</v>
      </c>
      <c r="B105" s="64">
        <v>40</v>
      </c>
      <c r="C105" s="58"/>
      <c r="D105" s="59"/>
      <c r="E105" s="60" t="s">
        <v>175</v>
      </c>
      <c r="F105" s="50">
        <v>24777</v>
      </c>
      <c r="G105" s="61"/>
      <c r="H105" s="62" t="s">
        <v>172</v>
      </c>
      <c r="I105" s="53">
        <v>0.3003587962962963</v>
      </c>
      <c r="J105" s="53">
        <v>0.10862268518518503</v>
      </c>
      <c r="K105" s="63">
        <v>28.798890216176641</v>
      </c>
      <c r="L105" s="64"/>
      <c r="M105" s="64"/>
    </row>
    <row r="106" spans="1:13" s="57" customFormat="1" ht="30" customHeight="1" x14ac:dyDescent="0.25">
      <c r="A106" s="156">
        <v>84</v>
      </c>
      <c r="B106" s="64">
        <v>211</v>
      </c>
      <c r="C106" s="58"/>
      <c r="D106" s="59"/>
      <c r="E106" s="60" t="s">
        <v>176</v>
      </c>
      <c r="F106" s="50" t="s">
        <v>177</v>
      </c>
      <c r="G106" s="61"/>
      <c r="H106" s="62" t="s">
        <v>178</v>
      </c>
      <c r="I106" s="53">
        <v>0.30530092592592589</v>
      </c>
      <c r="J106" s="53">
        <v>0.11356481481481462</v>
      </c>
      <c r="K106" s="63">
        <v>28.332701493668967</v>
      </c>
      <c r="L106" s="64"/>
      <c r="M106" s="64"/>
    </row>
    <row r="107" spans="1:13" s="57" customFormat="1" ht="30" customHeight="1" x14ac:dyDescent="0.25">
      <c r="A107" s="156">
        <v>85</v>
      </c>
      <c r="B107" s="64">
        <v>213</v>
      </c>
      <c r="C107" s="58"/>
      <c r="D107" s="59"/>
      <c r="E107" s="60" t="s">
        <v>179</v>
      </c>
      <c r="F107" s="50" t="s">
        <v>180</v>
      </c>
      <c r="G107" s="61"/>
      <c r="H107" s="62" t="s">
        <v>181</v>
      </c>
      <c r="I107" s="53">
        <v>0.30708333333333337</v>
      </c>
      <c r="J107" s="53">
        <v>0.1153472222222221</v>
      </c>
      <c r="K107" s="63">
        <v>28.168249660786973</v>
      </c>
      <c r="L107" s="64"/>
      <c r="M107" s="64"/>
    </row>
    <row r="108" spans="1:13" s="57" customFormat="1" ht="30" customHeight="1" x14ac:dyDescent="0.25">
      <c r="A108" s="156">
        <v>86</v>
      </c>
      <c r="B108" s="64">
        <v>209</v>
      </c>
      <c r="C108" s="58"/>
      <c r="D108" s="59"/>
      <c r="E108" s="60" t="s">
        <v>182</v>
      </c>
      <c r="F108" s="50" t="s">
        <v>183</v>
      </c>
      <c r="G108" s="61"/>
      <c r="H108" s="62" t="s">
        <v>61</v>
      </c>
      <c r="I108" s="53">
        <v>0.30892361111111111</v>
      </c>
      <c r="J108" s="53">
        <v>0.11718749999999983</v>
      </c>
      <c r="K108" s="63">
        <v>28.000449589749355</v>
      </c>
      <c r="L108" s="64"/>
      <c r="M108" s="64"/>
    </row>
    <row r="109" spans="1:13" s="57" customFormat="1" ht="30" customHeight="1" x14ac:dyDescent="0.25">
      <c r="A109" s="156">
        <v>87</v>
      </c>
      <c r="B109" s="64">
        <v>208</v>
      </c>
      <c r="C109" s="58"/>
      <c r="D109" s="59"/>
      <c r="E109" s="60" t="s">
        <v>184</v>
      </c>
      <c r="F109" s="50" t="s">
        <v>185</v>
      </c>
      <c r="G109" s="61"/>
      <c r="H109" s="62" t="s">
        <v>186</v>
      </c>
      <c r="I109" s="53">
        <v>0.30944444444444441</v>
      </c>
      <c r="J109" s="53">
        <v>0.11770833333333314</v>
      </c>
      <c r="K109" s="63">
        <v>27.953321364452425</v>
      </c>
      <c r="L109" s="64"/>
      <c r="M109" s="64"/>
    </row>
    <row r="110" spans="1:13" s="57" customFormat="1" ht="30" customHeight="1" x14ac:dyDescent="0.25">
      <c r="A110" s="156">
        <v>88</v>
      </c>
      <c r="B110" s="64">
        <v>212</v>
      </c>
      <c r="C110" s="58"/>
      <c r="D110" s="59"/>
      <c r="E110" s="60" t="s">
        <v>187</v>
      </c>
      <c r="F110" s="50" t="s">
        <v>188</v>
      </c>
      <c r="G110" s="61"/>
      <c r="H110" s="62" t="s">
        <v>189</v>
      </c>
      <c r="I110" s="53">
        <v>0.31034722222222222</v>
      </c>
      <c r="J110" s="53">
        <v>0.11861111111111095</v>
      </c>
      <c r="K110" s="63">
        <v>27.872007160438578</v>
      </c>
      <c r="L110" s="64"/>
      <c r="M110" s="64"/>
    </row>
    <row r="111" spans="1:13" s="57" customFormat="1" ht="30" customHeight="1" x14ac:dyDescent="0.25">
      <c r="A111" s="156">
        <v>89</v>
      </c>
      <c r="B111" s="64">
        <v>206</v>
      </c>
      <c r="C111" s="58"/>
      <c r="D111" s="59"/>
      <c r="E111" s="60" t="s">
        <v>190</v>
      </c>
      <c r="F111" s="50" t="s">
        <v>191</v>
      </c>
      <c r="G111" s="61"/>
      <c r="H111" s="62" t="s">
        <v>192</v>
      </c>
      <c r="I111" s="53">
        <v>0.31243055555555554</v>
      </c>
      <c r="J111" s="53">
        <v>0.12069444444444427</v>
      </c>
      <c r="K111" s="63">
        <v>27.686152478328516</v>
      </c>
      <c r="L111" s="64"/>
      <c r="M111" s="64"/>
    </row>
    <row r="112" spans="1:13" s="57" customFormat="1" ht="30" customHeight="1" x14ac:dyDescent="0.25">
      <c r="A112" s="156">
        <v>90</v>
      </c>
      <c r="B112" s="64">
        <v>210</v>
      </c>
      <c r="C112" s="58"/>
      <c r="D112" s="59"/>
      <c r="E112" s="60" t="s">
        <v>193</v>
      </c>
      <c r="F112" s="50" t="s">
        <v>194</v>
      </c>
      <c r="G112" s="61"/>
      <c r="H112" s="62" t="s">
        <v>195</v>
      </c>
      <c r="I112" s="53">
        <v>0.31278935185185186</v>
      </c>
      <c r="J112" s="53">
        <v>0.12105324074074059</v>
      </c>
      <c r="K112" s="63">
        <v>27.654394079555967</v>
      </c>
      <c r="L112" s="64"/>
      <c r="M112" s="66"/>
    </row>
    <row r="113" spans="1:13" s="57" customFormat="1" ht="30" customHeight="1" x14ac:dyDescent="0.25">
      <c r="A113" s="156">
        <v>91</v>
      </c>
      <c r="B113" s="64">
        <v>222</v>
      </c>
      <c r="C113" s="58"/>
      <c r="D113" s="59"/>
      <c r="E113" s="60" t="s">
        <v>196</v>
      </c>
      <c r="F113" s="50" t="s">
        <v>197</v>
      </c>
      <c r="G113" s="61"/>
      <c r="H113" s="62" t="s">
        <v>198</v>
      </c>
      <c r="I113" s="53">
        <v>0.31473379629629628</v>
      </c>
      <c r="J113" s="53">
        <v>0.122997685185185</v>
      </c>
      <c r="K113" s="63">
        <v>27.483543559004154</v>
      </c>
      <c r="L113" s="64"/>
      <c r="M113" s="66"/>
    </row>
    <row r="114" spans="1:13" s="57" customFormat="1" ht="30" customHeight="1" x14ac:dyDescent="0.25">
      <c r="A114" s="156">
        <v>92</v>
      </c>
      <c r="B114" s="64">
        <v>74</v>
      </c>
      <c r="C114" s="58"/>
      <c r="D114" s="59"/>
      <c r="E114" s="60" t="s">
        <v>199</v>
      </c>
      <c r="F114" s="50">
        <v>33337</v>
      </c>
      <c r="G114" s="61"/>
      <c r="H114" s="62" t="s">
        <v>61</v>
      </c>
      <c r="I114" s="53"/>
      <c r="J114" s="53"/>
      <c r="K114" s="63"/>
      <c r="L114" s="64"/>
      <c r="M114" s="66" t="s">
        <v>247</v>
      </c>
    </row>
    <row r="115" spans="1:13" s="57" customFormat="1" ht="30" customHeight="1" x14ac:dyDescent="0.25">
      <c r="A115" s="156">
        <v>93</v>
      </c>
      <c r="B115" s="64">
        <v>142</v>
      </c>
      <c r="C115" s="58"/>
      <c r="D115" s="59"/>
      <c r="E115" s="60" t="s">
        <v>200</v>
      </c>
      <c r="F115" s="50">
        <v>34579</v>
      </c>
      <c r="G115" s="61"/>
      <c r="H115" s="62" t="s">
        <v>201</v>
      </c>
      <c r="I115" s="53"/>
      <c r="J115" s="53"/>
      <c r="K115" s="63"/>
      <c r="L115" s="64"/>
      <c r="M115" s="66" t="s">
        <v>247</v>
      </c>
    </row>
    <row r="116" spans="1:13" s="57" customFormat="1" ht="30" customHeight="1" x14ac:dyDescent="0.25">
      <c r="A116" s="156">
        <v>94</v>
      </c>
      <c r="B116" s="64">
        <v>69</v>
      </c>
      <c r="C116" s="58"/>
      <c r="D116" s="59"/>
      <c r="E116" s="60" t="s">
        <v>202</v>
      </c>
      <c r="F116" s="50">
        <v>31074</v>
      </c>
      <c r="G116" s="61"/>
      <c r="H116" s="62" t="s">
        <v>61</v>
      </c>
      <c r="I116" s="53"/>
      <c r="J116" s="53"/>
      <c r="K116" s="63"/>
      <c r="L116" s="64"/>
      <c r="M116" s="66" t="s">
        <v>247</v>
      </c>
    </row>
    <row r="117" spans="1:13" s="57" customFormat="1" ht="30" customHeight="1" x14ac:dyDescent="0.25">
      <c r="A117" s="156">
        <v>95</v>
      </c>
      <c r="B117" s="64">
        <v>118</v>
      </c>
      <c r="C117" s="58"/>
      <c r="D117" s="59"/>
      <c r="E117" s="60" t="s">
        <v>203</v>
      </c>
      <c r="F117" s="50">
        <v>27930</v>
      </c>
      <c r="G117" s="61"/>
      <c r="H117" s="62" t="s">
        <v>68</v>
      </c>
      <c r="I117" s="53"/>
      <c r="J117" s="53"/>
      <c r="K117" s="63"/>
      <c r="L117" s="64"/>
      <c r="M117" s="66" t="s">
        <v>247</v>
      </c>
    </row>
    <row r="118" spans="1:13" s="57" customFormat="1" ht="30" customHeight="1" x14ac:dyDescent="0.25">
      <c r="A118" s="156">
        <v>96</v>
      </c>
      <c r="B118" s="64">
        <v>130</v>
      </c>
      <c r="C118" s="58"/>
      <c r="D118" s="59"/>
      <c r="E118" s="60" t="s">
        <v>204</v>
      </c>
      <c r="F118" s="50">
        <v>32683</v>
      </c>
      <c r="G118" s="61"/>
      <c r="H118" s="62" t="s">
        <v>90</v>
      </c>
      <c r="I118" s="53"/>
      <c r="J118" s="53"/>
      <c r="K118" s="63"/>
      <c r="L118" s="64"/>
      <c r="M118" s="66" t="s">
        <v>247</v>
      </c>
    </row>
    <row r="119" spans="1:13" s="57" customFormat="1" ht="30" customHeight="1" x14ac:dyDescent="0.25">
      <c r="A119" s="156">
        <v>97</v>
      </c>
      <c r="B119" s="64">
        <v>141</v>
      </c>
      <c r="C119" s="58"/>
      <c r="D119" s="59"/>
      <c r="E119" s="60" t="s">
        <v>205</v>
      </c>
      <c r="F119" s="50">
        <v>30913</v>
      </c>
      <c r="G119" s="61"/>
      <c r="H119" s="62" t="s">
        <v>201</v>
      </c>
      <c r="I119" s="53"/>
      <c r="J119" s="53"/>
      <c r="K119" s="63"/>
      <c r="L119" s="64"/>
      <c r="M119" s="66" t="s">
        <v>247</v>
      </c>
    </row>
    <row r="120" spans="1:13" s="57" customFormat="1" ht="30" customHeight="1" x14ac:dyDescent="0.25">
      <c r="A120" s="156">
        <v>98</v>
      </c>
      <c r="B120" s="64">
        <v>136</v>
      </c>
      <c r="C120" s="58"/>
      <c r="D120" s="59"/>
      <c r="E120" s="60" t="s">
        <v>206</v>
      </c>
      <c r="F120" s="50">
        <v>26920</v>
      </c>
      <c r="G120" s="61"/>
      <c r="H120" s="62" t="s">
        <v>68</v>
      </c>
      <c r="I120" s="53"/>
      <c r="J120" s="53"/>
      <c r="K120" s="63"/>
      <c r="L120" s="64"/>
      <c r="M120" s="66" t="s">
        <v>247</v>
      </c>
    </row>
    <row r="121" spans="1:13" s="57" customFormat="1" ht="30" customHeight="1" x14ac:dyDescent="0.25">
      <c r="A121" s="156">
        <v>99</v>
      </c>
      <c r="B121" s="64">
        <v>144</v>
      </c>
      <c r="C121" s="58"/>
      <c r="D121" s="59"/>
      <c r="E121" s="60" t="s">
        <v>207</v>
      </c>
      <c r="F121" s="50">
        <v>35349</v>
      </c>
      <c r="G121" s="61"/>
      <c r="H121" s="62" t="s">
        <v>208</v>
      </c>
      <c r="I121" s="53"/>
      <c r="J121" s="53"/>
      <c r="K121" s="63"/>
      <c r="L121" s="64"/>
      <c r="M121" s="66" t="s">
        <v>247</v>
      </c>
    </row>
    <row r="122" spans="1:13" s="57" customFormat="1" ht="30" customHeight="1" x14ac:dyDescent="0.25">
      <c r="A122" s="156">
        <v>100</v>
      </c>
      <c r="B122" s="64">
        <v>32</v>
      </c>
      <c r="C122" s="58"/>
      <c r="D122" s="59"/>
      <c r="E122" s="60" t="s">
        <v>209</v>
      </c>
      <c r="F122" s="50">
        <v>35120</v>
      </c>
      <c r="G122" s="61"/>
      <c r="H122" s="62" t="s">
        <v>68</v>
      </c>
      <c r="I122" s="53"/>
      <c r="J122" s="53"/>
      <c r="K122" s="63"/>
      <c r="L122" s="64"/>
      <c r="M122" s="66" t="s">
        <v>247</v>
      </c>
    </row>
    <row r="123" spans="1:13" s="57" customFormat="1" ht="30" customHeight="1" x14ac:dyDescent="0.25">
      <c r="A123" s="156">
        <v>101</v>
      </c>
      <c r="B123" s="64">
        <v>126</v>
      </c>
      <c r="C123" s="58"/>
      <c r="D123" s="59"/>
      <c r="E123" s="60" t="s">
        <v>210</v>
      </c>
      <c r="F123" s="50">
        <v>35321</v>
      </c>
      <c r="G123" s="61"/>
      <c r="H123" s="62" t="s">
        <v>201</v>
      </c>
      <c r="I123" s="53"/>
      <c r="J123" s="53"/>
      <c r="K123" s="63"/>
      <c r="L123" s="64"/>
      <c r="M123" s="66" t="s">
        <v>247</v>
      </c>
    </row>
    <row r="124" spans="1:13" s="57" customFormat="1" ht="30" customHeight="1" x14ac:dyDescent="0.25">
      <c r="A124" s="156">
        <v>102</v>
      </c>
      <c r="B124" s="64">
        <v>43</v>
      </c>
      <c r="C124" s="58"/>
      <c r="D124" s="59"/>
      <c r="E124" s="60" t="s">
        <v>211</v>
      </c>
      <c r="F124" s="50">
        <v>35922</v>
      </c>
      <c r="G124" s="61"/>
      <c r="H124" s="62" t="s">
        <v>212</v>
      </c>
      <c r="I124" s="53"/>
      <c r="J124" s="53"/>
      <c r="K124" s="63"/>
      <c r="L124" s="64"/>
      <c r="M124" s="66" t="s">
        <v>247</v>
      </c>
    </row>
    <row r="125" spans="1:13" s="57" customFormat="1" ht="30" customHeight="1" x14ac:dyDescent="0.25">
      <c r="A125" s="156">
        <v>103</v>
      </c>
      <c r="B125" s="64">
        <v>146</v>
      </c>
      <c r="C125" s="58"/>
      <c r="D125" s="59"/>
      <c r="E125" s="60" t="s">
        <v>213</v>
      </c>
      <c r="F125" s="50">
        <v>38301</v>
      </c>
      <c r="G125" s="61"/>
      <c r="H125" s="62" t="s">
        <v>155</v>
      </c>
      <c r="I125" s="53"/>
      <c r="J125" s="53"/>
      <c r="K125" s="63"/>
      <c r="L125" s="64"/>
      <c r="M125" s="66" t="s">
        <v>247</v>
      </c>
    </row>
    <row r="126" spans="1:13" s="57" customFormat="1" ht="30" customHeight="1" x14ac:dyDescent="0.25">
      <c r="A126" s="156">
        <v>104</v>
      </c>
      <c r="B126" s="64">
        <v>67</v>
      </c>
      <c r="C126" s="58"/>
      <c r="D126" s="59"/>
      <c r="E126" s="60" t="s">
        <v>214</v>
      </c>
      <c r="F126" s="50">
        <v>20855</v>
      </c>
      <c r="G126" s="61"/>
      <c r="H126" s="62" t="s">
        <v>215</v>
      </c>
      <c r="I126" s="53"/>
      <c r="J126" s="53"/>
      <c r="K126" s="63"/>
      <c r="L126" s="64"/>
      <c r="M126" s="66" t="s">
        <v>247</v>
      </c>
    </row>
    <row r="127" spans="1:13" s="57" customFormat="1" ht="30" customHeight="1" x14ac:dyDescent="0.25">
      <c r="A127" s="156">
        <v>105</v>
      </c>
      <c r="B127" s="64">
        <v>149</v>
      </c>
      <c r="C127" s="58"/>
      <c r="D127" s="59"/>
      <c r="E127" s="60" t="s">
        <v>216</v>
      </c>
      <c r="F127" s="50">
        <v>27636</v>
      </c>
      <c r="G127" s="61"/>
      <c r="H127" s="62" t="s">
        <v>61</v>
      </c>
      <c r="I127" s="53"/>
      <c r="J127" s="53"/>
      <c r="K127" s="63"/>
      <c r="L127" s="64"/>
      <c r="M127" s="66" t="s">
        <v>247</v>
      </c>
    </row>
    <row r="128" spans="1:13" s="57" customFormat="1" ht="30" customHeight="1" x14ac:dyDescent="0.25">
      <c r="A128" s="156">
        <v>106</v>
      </c>
      <c r="B128" s="64">
        <v>150</v>
      </c>
      <c r="C128" s="58"/>
      <c r="D128" s="59"/>
      <c r="E128" s="60" t="s">
        <v>217</v>
      </c>
      <c r="F128" s="50">
        <v>34172</v>
      </c>
      <c r="G128" s="61"/>
      <c r="H128" s="62" t="s">
        <v>61</v>
      </c>
      <c r="I128" s="53"/>
      <c r="J128" s="53"/>
      <c r="K128" s="63"/>
      <c r="L128" s="64"/>
      <c r="M128" s="66" t="s">
        <v>247</v>
      </c>
    </row>
    <row r="129" spans="1:17" s="57" customFormat="1" ht="30" customHeight="1" x14ac:dyDescent="0.25">
      <c r="A129" s="156">
        <v>107</v>
      </c>
      <c r="B129" s="64">
        <v>143</v>
      </c>
      <c r="C129" s="58"/>
      <c r="D129" s="59"/>
      <c r="E129" s="60" t="s">
        <v>218</v>
      </c>
      <c r="F129" s="50">
        <v>36405</v>
      </c>
      <c r="G129" s="61"/>
      <c r="H129" s="62" t="s">
        <v>219</v>
      </c>
      <c r="I129" s="53"/>
      <c r="J129" s="53"/>
      <c r="K129" s="63"/>
      <c r="L129" s="64"/>
      <c r="M129" s="66" t="s">
        <v>247</v>
      </c>
    </row>
    <row r="130" spans="1:17" s="57" customFormat="1" ht="30" customHeight="1" x14ac:dyDescent="0.25">
      <c r="A130" s="156">
        <v>108</v>
      </c>
      <c r="B130" s="64">
        <v>111</v>
      </c>
      <c r="C130" s="58"/>
      <c r="D130" s="59"/>
      <c r="E130" s="60" t="s">
        <v>220</v>
      </c>
      <c r="F130" s="50">
        <v>33430</v>
      </c>
      <c r="G130" s="61"/>
      <c r="H130" s="62" t="s">
        <v>221</v>
      </c>
      <c r="I130" s="53"/>
      <c r="J130" s="53"/>
      <c r="K130" s="63"/>
      <c r="L130" s="64"/>
      <c r="M130" s="66" t="s">
        <v>247</v>
      </c>
    </row>
    <row r="131" spans="1:17" s="57" customFormat="1" ht="30" customHeight="1" x14ac:dyDescent="0.25">
      <c r="A131" s="156">
        <v>109</v>
      </c>
      <c r="B131" s="64">
        <v>117</v>
      </c>
      <c r="C131" s="58"/>
      <c r="D131" s="59"/>
      <c r="E131" s="60" t="s">
        <v>222</v>
      </c>
      <c r="F131" s="50">
        <v>23886</v>
      </c>
      <c r="G131" s="61"/>
      <c r="H131" s="62" t="s">
        <v>223</v>
      </c>
      <c r="I131" s="53"/>
      <c r="J131" s="53"/>
      <c r="K131" s="63"/>
      <c r="L131" s="64"/>
      <c r="M131" s="66" t="s">
        <v>78</v>
      </c>
    </row>
    <row r="132" spans="1:17" s="57" customFormat="1" ht="30" customHeight="1" x14ac:dyDescent="0.25">
      <c r="A132" s="156">
        <v>110</v>
      </c>
      <c r="B132" s="64">
        <v>113</v>
      </c>
      <c r="C132" s="58"/>
      <c r="D132" s="59"/>
      <c r="E132" s="60" t="s">
        <v>224</v>
      </c>
      <c r="F132" s="50">
        <v>25544</v>
      </c>
      <c r="G132" s="61"/>
      <c r="H132" s="62" t="s">
        <v>155</v>
      </c>
      <c r="I132" s="53"/>
      <c r="J132" s="53"/>
      <c r="K132" s="63"/>
      <c r="L132" s="64"/>
      <c r="M132" s="66" t="s">
        <v>78</v>
      </c>
    </row>
    <row r="133" spans="1:17" s="57" customFormat="1" ht="30" customHeight="1" x14ac:dyDescent="0.25">
      <c r="A133" s="156">
        <v>111</v>
      </c>
      <c r="B133" s="64">
        <v>107</v>
      </c>
      <c r="C133" s="58"/>
      <c r="D133" s="59"/>
      <c r="E133" s="60" t="s">
        <v>225</v>
      </c>
      <c r="F133" s="50">
        <v>31452</v>
      </c>
      <c r="G133" s="61"/>
      <c r="H133" s="62" t="s">
        <v>201</v>
      </c>
      <c r="I133" s="53"/>
      <c r="J133" s="53"/>
      <c r="K133" s="63"/>
      <c r="L133" s="64"/>
      <c r="M133" s="66" t="s">
        <v>78</v>
      </c>
    </row>
    <row r="134" spans="1:17" s="57" customFormat="1" ht="30" customHeight="1" x14ac:dyDescent="0.25">
      <c r="A134" s="156">
        <v>112</v>
      </c>
      <c r="B134" s="64">
        <v>148</v>
      </c>
      <c r="C134" s="58"/>
      <c r="D134" s="59"/>
      <c r="E134" s="60" t="s">
        <v>226</v>
      </c>
      <c r="F134" s="50">
        <v>35461</v>
      </c>
      <c r="G134" s="61"/>
      <c r="H134" s="62" t="s">
        <v>208</v>
      </c>
      <c r="I134" s="53"/>
      <c r="J134" s="53"/>
      <c r="K134" s="63"/>
      <c r="L134" s="64"/>
      <c r="M134" s="66" t="s">
        <v>78</v>
      </c>
    </row>
    <row r="135" spans="1:17" s="57" customFormat="1" ht="30" customHeight="1" x14ac:dyDescent="0.25">
      <c r="A135" s="156">
        <v>113</v>
      </c>
      <c r="B135" s="64">
        <v>215</v>
      </c>
      <c r="C135" s="58"/>
      <c r="D135" s="59"/>
      <c r="E135" s="60" t="s">
        <v>227</v>
      </c>
      <c r="F135" s="50" t="s">
        <v>228</v>
      </c>
      <c r="G135" s="61"/>
      <c r="H135" s="62" t="s">
        <v>229</v>
      </c>
      <c r="I135" s="53"/>
      <c r="J135" s="53"/>
      <c r="K135" s="63"/>
      <c r="L135" s="64"/>
      <c r="M135" s="66" t="s">
        <v>78</v>
      </c>
    </row>
    <row r="136" spans="1:17" s="57" customFormat="1" ht="30" customHeight="1" x14ac:dyDescent="0.25">
      <c r="A136" s="156">
        <v>114</v>
      </c>
      <c r="B136" s="64">
        <v>220</v>
      </c>
      <c r="C136" s="58"/>
      <c r="D136" s="59"/>
      <c r="E136" s="60" t="s">
        <v>230</v>
      </c>
      <c r="F136" s="50" t="s">
        <v>231</v>
      </c>
      <c r="G136" s="61"/>
      <c r="H136" s="62" t="s">
        <v>155</v>
      </c>
      <c r="I136" s="53"/>
      <c r="J136" s="53"/>
      <c r="K136" s="63"/>
      <c r="L136" s="64"/>
      <c r="M136" s="66" t="s">
        <v>78</v>
      </c>
    </row>
    <row r="137" spans="1:17" s="57" customFormat="1" ht="30" customHeight="1" x14ac:dyDescent="0.25">
      <c r="A137" s="156">
        <v>115</v>
      </c>
      <c r="B137" s="64">
        <v>216</v>
      </c>
      <c r="C137" s="58"/>
      <c r="D137" s="59"/>
      <c r="E137" s="60" t="s">
        <v>232</v>
      </c>
      <c r="F137" s="50" t="s">
        <v>233</v>
      </c>
      <c r="G137" s="61"/>
      <c r="H137" s="62" t="s">
        <v>198</v>
      </c>
      <c r="I137" s="53"/>
      <c r="J137" s="53"/>
      <c r="K137" s="63"/>
      <c r="L137" s="64"/>
      <c r="M137" s="66" t="s">
        <v>78</v>
      </c>
    </row>
    <row r="138" spans="1:17" s="57" customFormat="1" ht="30" customHeight="1" x14ac:dyDescent="0.25">
      <c r="A138" s="156">
        <v>116</v>
      </c>
      <c r="B138" s="64">
        <v>223</v>
      </c>
      <c r="C138" s="58"/>
      <c r="D138" s="59"/>
      <c r="E138" s="60" t="s">
        <v>234</v>
      </c>
      <c r="F138" s="50" t="s">
        <v>235</v>
      </c>
      <c r="G138" s="61"/>
      <c r="H138" s="62" t="s">
        <v>61</v>
      </c>
      <c r="I138" s="53"/>
      <c r="J138" s="53"/>
      <c r="K138" s="63"/>
      <c r="L138" s="64"/>
      <c r="M138" s="66" t="s">
        <v>78</v>
      </c>
    </row>
    <row r="139" spans="1:17" s="57" customFormat="1" ht="30" customHeight="1" x14ac:dyDescent="0.25">
      <c r="A139" s="156">
        <v>117</v>
      </c>
      <c r="B139" s="64">
        <v>214</v>
      </c>
      <c r="C139" s="58"/>
      <c r="D139" s="59"/>
      <c r="E139" s="60" t="s">
        <v>236</v>
      </c>
      <c r="F139" s="50" t="s">
        <v>237</v>
      </c>
      <c r="G139" s="61"/>
      <c r="H139" s="62" t="s">
        <v>238</v>
      </c>
      <c r="I139" s="53"/>
      <c r="J139" s="53"/>
      <c r="K139" s="63"/>
      <c r="L139" s="64"/>
      <c r="M139" s="66" t="s">
        <v>78</v>
      </c>
    </row>
    <row r="140" spans="1:17" s="57" customFormat="1" ht="30" customHeight="1" x14ac:dyDescent="0.25">
      <c r="A140" s="156">
        <v>118</v>
      </c>
      <c r="B140" s="64">
        <v>217</v>
      </c>
      <c r="C140" s="58"/>
      <c r="D140" s="59"/>
      <c r="E140" s="60" t="s">
        <v>239</v>
      </c>
      <c r="F140" s="50" t="s">
        <v>240</v>
      </c>
      <c r="G140" s="61"/>
      <c r="H140" s="62" t="s">
        <v>61</v>
      </c>
      <c r="I140" s="53"/>
      <c r="J140" s="53"/>
      <c r="K140" s="63"/>
      <c r="L140" s="64"/>
      <c r="M140" s="66" t="s">
        <v>78</v>
      </c>
    </row>
    <row r="141" spans="1:17" s="57" customFormat="1" ht="30" customHeight="1" x14ac:dyDescent="0.25">
      <c r="A141" s="156">
        <v>119</v>
      </c>
      <c r="B141" s="64">
        <v>205</v>
      </c>
      <c r="C141" s="58"/>
      <c r="D141" s="59"/>
      <c r="E141" s="60" t="s">
        <v>241</v>
      </c>
      <c r="F141" s="50" t="s">
        <v>242</v>
      </c>
      <c r="G141" s="61"/>
      <c r="H141" s="62" t="s">
        <v>243</v>
      </c>
      <c r="I141" s="53"/>
      <c r="J141" s="53"/>
      <c r="K141" s="63"/>
      <c r="L141" s="64"/>
      <c r="M141" s="66" t="s">
        <v>78</v>
      </c>
    </row>
    <row r="142" spans="1:17" s="57" customFormat="1" ht="30" customHeight="1" x14ac:dyDescent="0.25">
      <c r="A142" s="156">
        <v>120</v>
      </c>
      <c r="B142" s="64">
        <v>204</v>
      </c>
      <c r="C142" s="58"/>
      <c r="D142" s="59"/>
      <c r="E142" s="60" t="s">
        <v>244</v>
      </c>
      <c r="F142" s="50" t="s">
        <v>245</v>
      </c>
      <c r="G142" s="61"/>
      <c r="H142" s="62" t="s">
        <v>246</v>
      </c>
      <c r="I142" s="53"/>
      <c r="J142" s="53"/>
      <c r="K142" s="63"/>
      <c r="L142" s="64"/>
      <c r="M142" s="66" t="s">
        <v>78</v>
      </c>
    </row>
    <row r="143" spans="1:17" s="57" customFormat="1" ht="30" hidden="1" customHeight="1" x14ac:dyDescent="0.25">
      <c r="A143" s="156" t="str">
        <f>IF(AND(C143&lt;&gt;0,AA143=1),COUNT(AA$24:AA143),"")</f>
        <v/>
      </c>
      <c r="B143" s="64"/>
      <c r="C143" s="58"/>
      <c r="D143" s="59"/>
      <c r="E143" s="60"/>
      <c r="F143" s="50"/>
      <c r="G143" s="61"/>
      <c r="H143" s="62"/>
      <c r="I143" s="53"/>
      <c r="J143" s="53"/>
      <c r="K143" s="63"/>
      <c r="L143" s="64"/>
      <c r="M143" s="66" t="s">
        <v>78</v>
      </c>
    </row>
    <row r="144" spans="1:17" ht="9" customHeight="1" thickBot="1" x14ac:dyDescent="0.35">
      <c r="A144" s="156" t="str">
        <f>IF(AND(C144&lt;&gt;0,AA144=1),COUNT(AA$24:AA144),"")</f>
        <v/>
      </c>
      <c r="B144" s="67"/>
      <c r="C144" s="67"/>
      <c r="D144" s="68"/>
      <c r="E144" s="69"/>
      <c r="F144" s="70"/>
      <c r="G144" s="71"/>
      <c r="H144" s="70"/>
      <c r="I144" s="72"/>
      <c r="J144" s="72"/>
      <c r="K144" s="73"/>
      <c r="L144" s="72"/>
      <c r="M144" s="72"/>
      <c r="Q144"/>
    </row>
    <row r="145" spans="1:17" ht="16" thickTop="1" x14ac:dyDescent="0.25">
      <c r="A145" s="127" t="s">
        <v>27</v>
      </c>
      <c r="B145" s="128"/>
      <c r="C145" s="128"/>
      <c r="D145" s="128"/>
      <c r="E145" s="128"/>
      <c r="F145" s="128"/>
      <c r="G145" s="128"/>
      <c r="H145" s="128" t="s">
        <v>28</v>
      </c>
      <c r="I145" s="128"/>
      <c r="J145" s="128"/>
      <c r="K145" s="128"/>
      <c r="L145" s="128"/>
      <c r="M145" s="129"/>
      <c r="N145" s="74"/>
      <c r="O145" s="74"/>
      <c r="P145" s="74"/>
      <c r="Q145"/>
    </row>
    <row r="146" spans="1:17" ht="15.5" x14ac:dyDescent="0.25">
      <c r="A146" s="75" t="s">
        <v>29</v>
      </c>
      <c r="B146" s="38"/>
      <c r="C146" s="76" t="s">
        <v>248</v>
      </c>
      <c r="D146" s="38"/>
      <c r="E146" s="77"/>
      <c r="F146" s="78"/>
      <c r="G146" s="79"/>
      <c r="H146" s="80" t="s">
        <v>30</v>
      </c>
      <c r="I146" s="77">
        <v>15</v>
      </c>
      <c r="J146" s="78"/>
      <c r="K146" s="81"/>
      <c r="L146" s="82" t="s">
        <v>31</v>
      </c>
      <c r="M146" s="83">
        <v>0</v>
      </c>
      <c r="N146" s="74"/>
      <c r="O146" s="74"/>
      <c r="P146" s="74"/>
      <c r="Q146"/>
    </row>
    <row r="147" spans="1:17" ht="15.5" x14ac:dyDescent="0.25">
      <c r="A147" s="75" t="s">
        <v>32</v>
      </c>
      <c r="B147" s="38"/>
      <c r="C147" s="84" t="s">
        <v>79</v>
      </c>
      <c r="D147" s="38"/>
      <c r="E147" s="77"/>
      <c r="F147" s="85"/>
      <c r="G147" s="86"/>
      <c r="H147" s="87" t="s">
        <v>33</v>
      </c>
      <c r="I147" s="77">
        <v>120</v>
      </c>
      <c r="J147" s="88"/>
      <c r="K147" s="89"/>
      <c r="L147" s="82" t="s">
        <v>34</v>
      </c>
      <c r="M147" s="83">
        <v>0</v>
      </c>
      <c r="N147" s="74"/>
      <c r="O147" s="74"/>
      <c r="P147" s="74"/>
      <c r="Q147"/>
    </row>
    <row r="148" spans="1:17" ht="15.5" x14ac:dyDescent="0.25">
      <c r="A148" s="75" t="s">
        <v>35</v>
      </c>
      <c r="B148" s="38"/>
      <c r="C148" s="90" t="s">
        <v>69</v>
      </c>
      <c r="D148" s="38"/>
      <c r="E148" s="77"/>
      <c r="F148" s="85"/>
      <c r="G148" s="86"/>
      <c r="H148" s="87" t="s">
        <v>36</v>
      </c>
      <c r="I148" s="77">
        <v>120</v>
      </c>
      <c r="J148" s="88"/>
      <c r="K148" s="89"/>
      <c r="L148" s="82" t="s">
        <v>25</v>
      </c>
      <c r="M148" s="83">
        <v>0</v>
      </c>
      <c r="N148" s="74"/>
      <c r="O148" s="74"/>
      <c r="P148" s="74"/>
      <c r="Q148"/>
    </row>
    <row r="149" spans="1:17" ht="15.5" x14ac:dyDescent="0.25">
      <c r="A149" s="75" t="s">
        <v>37</v>
      </c>
      <c r="B149" s="38"/>
      <c r="C149" s="90" t="s">
        <v>70</v>
      </c>
      <c r="D149" s="38"/>
      <c r="E149" s="77"/>
      <c r="F149" s="85"/>
      <c r="G149" s="86"/>
      <c r="H149" s="87" t="s">
        <v>38</v>
      </c>
      <c r="I149" s="77">
        <v>120</v>
      </c>
      <c r="J149" s="88"/>
      <c r="K149" s="89"/>
      <c r="L149" s="82" t="s">
        <v>26</v>
      </c>
      <c r="M149" s="83">
        <v>0</v>
      </c>
      <c r="N149" s="74"/>
      <c r="O149" s="74"/>
      <c r="P149" s="74"/>
      <c r="Q149"/>
    </row>
    <row r="150" spans="1:17" ht="15.5" x14ac:dyDescent="0.25">
      <c r="A150" s="75"/>
      <c r="B150" s="38"/>
      <c r="C150" s="91"/>
      <c r="D150" s="38"/>
      <c r="E150" s="77"/>
      <c r="F150" s="85"/>
      <c r="G150" s="86"/>
      <c r="H150" s="87" t="s">
        <v>39</v>
      </c>
      <c r="I150" s="77">
        <v>0</v>
      </c>
      <c r="J150" s="88"/>
      <c r="K150" s="89"/>
      <c r="L150" s="82" t="s">
        <v>40</v>
      </c>
      <c r="M150" s="83">
        <v>0</v>
      </c>
      <c r="N150" s="74"/>
      <c r="O150" s="74"/>
      <c r="P150" s="74"/>
      <c r="Q150"/>
    </row>
    <row r="151" spans="1:17" ht="15.5" x14ac:dyDescent="0.25">
      <c r="A151" s="75"/>
      <c r="B151" s="38"/>
      <c r="C151" s="38"/>
      <c r="D151" s="38"/>
      <c r="E151" s="77"/>
      <c r="F151" s="85"/>
      <c r="G151" s="86"/>
      <c r="H151" s="87" t="s">
        <v>41</v>
      </c>
      <c r="I151" s="77">
        <v>0</v>
      </c>
      <c r="J151" s="88"/>
      <c r="K151" s="89"/>
      <c r="L151" s="82" t="s">
        <v>42</v>
      </c>
      <c r="M151" s="83">
        <v>0</v>
      </c>
      <c r="N151" s="74"/>
      <c r="O151" s="74"/>
      <c r="P151" s="74"/>
      <c r="Q151"/>
    </row>
    <row r="152" spans="1:17" x14ac:dyDescent="0.25">
      <c r="A152" s="75"/>
      <c r="B152" s="38"/>
      <c r="C152" s="38"/>
      <c r="D152" s="38"/>
      <c r="E152" s="77"/>
      <c r="F152" s="85"/>
      <c r="G152" s="86"/>
      <c r="H152" s="87" t="s">
        <v>43</v>
      </c>
      <c r="I152" s="77">
        <v>0</v>
      </c>
      <c r="J152" s="88"/>
      <c r="K152" s="89"/>
      <c r="L152" s="82" t="s">
        <v>67</v>
      </c>
      <c r="M152" s="92">
        <v>0</v>
      </c>
      <c r="Q152"/>
    </row>
    <row r="153" spans="1:17" x14ac:dyDescent="0.25">
      <c r="A153" s="75"/>
      <c r="B153" s="38"/>
      <c r="C153" s="38"/>
      <c r="D153" s="38"/>
      <c r="E153" s="77"/>
      <c r="F153" s="93"/>
      <c r="G153" s="94"/>
      <c r="H153" s="87" t="s">
        <v>44</v>
      </c>
      <c r="I153" s="77">
        <v>0</v>
      </c>
      <c r="J153" s="95"/>
      <c r="K153" s="96"/>
      <c r="L153" s="82"/>
      <c r="M153" s="92"/>
      <c r="Q153"/>
    </row>
    <row r="154" spans="1:17" ht="9.75" customHeight="1" x14ac:dyDescent="0.25">
      <c r="A154" s="85"/>
      <c r="M154" s="100"/>
      <c r="Q154"/>
    </row>
    <row r="155" spans="1:17" ht="15.5" x14ac:dyDescent="0.25">
      <c r="A155" s="130" t="s">
        <v>80</v>
      </c>
      <c r="B155" s="131"/>
      <c r="C155" s="131"/>
      <c r="D155" s="131"/>
      <c r="E155" s="131"/>
      <c r="F155" s="131" t="s">
        <v>45</v>
      </c>
      <c r="G155" s="131"/>
      <c r="H155" s="131"/>
      <c r="I155" s="131"/>
      <c r="J155" s="131" t="s">
        <v>46</v>
      </c>
      <c r="K155" s="131"/>
      <c r="L155" s="131"/>
      <c r="M155" s="132"/>
      <c r="Q155"/>
    </row>
    <row r="156" spans="1:17" x14ac:dyDescent="0.25">
      <c r="A156" s="133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5"/>
      <c r="Q156"/>
    </row>
    <row r="157" spans="1:17" x14ac:dyDescent="0.25">
      <c r="A157" s="101"/>
      <c r="D157" s="97"/>
      <c r="E157" s="97"/>
      <c r="F157" s="97"/>
      <c r="G157" s="97"/>
      <c r="H157" s="97"/>
      <c r="I157" s="97"/>
      <c r="J157" s="97"/>
      <c r="K157" s="97"/>
      <c r="L157" s="97"/>
      <c r="M157" s="102"/>
    </row>
    <row r="158" spans="1:17" x14ac:dyDescent="0.25">
      <c r="A158" s="101"/>
      <c r="D158" s="97"/>
      <c r="E158" s="97"/>
      <c r="F158" s="97"/>
      <c r="G158" s="97"/>
      <c r="H158" s="97"/>
      <c r="I158" s="97"/>
      <c r="J158" s="97"/>
      <c r="K158" s="97"/>
      <c r="L158" s="97"/>
      <c r="M158" s="102"/>
    </row>
    <row r="159" spans="1:17" x14ac:dyDescent="0.25">
      <c r="A159" s="101"/>
      <c r="D159" s="97"/>
      <c r="E159" s="97"/>
      <c r="F159" s="97"/>
      <c r="G159" s="97"/>
      <c r="H159" s="97"/>
      <c r="I159" s="97"/>
      <c r="J159" s="97"/>
      <c r="K159" s="97"/>
      <c r="L159" s="97"/>
      <c r="M159" s="102"/>
    </row>
    <row r="160" spans="1:17" x14ac:dyDescent="0.25">
      <c r="A160" s="101"/>
      <c r="D160" s="97"/>
      <c r="E160" s="97"/>
      <c r="F160" s="97"/>
      <c r="G160" s="97"/>
      <c r="H160" s="97"/>
      <c r="I160" s="97"/>
      <c r="J160" s="97"/>
      <c r="K160" s="97"/>
      <c r="L160" s="97"/>
      <c r="M160" s="102"/>
    </row>
    <row r="161" spans="1:13" x14ac:dyDescent="0.25">
      <c r="A161" s="116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8"/>
    </row>
    <row r="162" spans="1:13" x14ac:dyDescent="0.25">
      <c r="A162" s="110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2"/>
    </row>
    <row r="163" spans="1:13" ht="16" thickBot="1" x14ac:dyDescent="0.3">
      <c r="A163" s="113" t="str">
        <f>F17</f>
        <v>Богатырев Д.П. (ВК, Владимирская область)</v>
      </c>
      <c r="B163" s="114"/>
      <c r="C163" s="114"/>
      <c r="D163" s="114"/>
      <c r="E163" s="114"/>
      <c r="F163" s="114" t="str">
        <f>F18</f>
        <v>Иванова М.А. (ВК, Псковская область)</v>
      </c>
      <c r="G163" s="114"/>
      <c r="H163" s="114"/>
      <c r="I163" s="114"/>
      <c r="J163" s="114" t="str">
        <f>F19</f>
        <v>Власкина Е.В. (ВК, Самарская область)</v>
      </c>
      <c r="K163" s="114"/>
      <c r="L163" s="114"/>
      <c r="M163" s="115"/>
    </row>
    <row r="164" spans="1:13" ht="13.5" thickTop="1" x14ac:dyDescent="0.25">
      <c r="A164" s="85"/>
    </row>
    <row r="165" spans="1:13" x14ac:dyDescent="0.25">
      <c r="A165" s="85"/>
    </row>
    <row r="166" spans="1:13" x14ac:dyDescent="0.25">
      <c r="A166" s="85"/>
    </row>
    <row r="167" spans="1:13" ht="15.5" x14ac:dyDescent="0.25">
      <c r="A167" s="85"/>
      <c r="B167" s="103"/>
    </row>
    <row r="168" spans="1:13" x14ac:dyDescent="0.25">
      <c r="A168" s="85"/>
      <c r="L168" s="104"/>
    </row>
    <row r="169" spans="1:13" x14ac:dyDescent="0.25">
      <c r="A169" s="85" t="s">
        <v>47</v>
      </c>
      <c r="L169" s="104"/>
    </row>
    <row r="170" spans="1:13" x14ac:dyDescent="0.25">
      <c r="A170" s="85" t="s">
        <v>48</v>
      </c>
      <c r="L170" s="104"/>
    </row>
    <row r="171" spans="1:13" x14ac:dyDescent="0.25">
      <c r="A171" s="85" t="s">
        <v>49</v>
      </c>
      <c r="L171" s="104"/>
    </row>
    <row r="172" spans="1:13" x14ac:dyDescent="0.25">
      <c r="A172" s="85" t="s">
        <v>50</v>
      </c>
      <c r="L172" s="104"/>
    </row>
    <row r="173" spans="1:13" x14ac:dyDescent="0.25">
      <c r="A173" s="85" t="s">
        <v>51</v>
      </c>
      <c r="L173" s="104"/>
    </row>
    <row r="174" spans="1:13" x14ac:dyDescent="0.25">
      <c r="A174" s="85" t="s">
        <v>52</v>
      </c>
      <c r="L174" s="104"/>
    </row>
    <row r="175" spans="1:13" x14ac:dyDescent="0.25">
      <c r="A175" s="85" t="s">
        <v>53</v>
      </c>
      <c r="L175" s="104"/>
    </row>
    <row r="176" spans="1:13" x14ac:dyDescent="0.25">
      <c r="A176" s="31" t="s">
        <v>8</v>
      </c>
      <c r="E176" s="1" t="s">
        <v>54</v>
      </c>
      <c r="L176" s="104"/>
    </row>
    <row r="177" spans="1:12" x14ac:dyDescent="0.25">
      <c r="A177" s="31" t="s">
        <v>10</v>
      </c>
      <c r="L177" s="104"/>
    </row>
    <row r="178" spans="1:12" x14ac:dyDescent="0.25">
      <c r="A178" s="31" t="s">
        <v>55</v>
      </c>
      <c r="L178" s="104"/>
    </row>
    <row r="179" spans="1:12" x14ac:dyDescent="0.25">
      <c r="A179" s="105" t="s">
        <v>56</v>
      </c>
      <c r="L179" s="104"/>
    </row>
    <row r="180" spans="1:12" x14ac:dyDescent="0.25">
      <c r="A180" s="105" t="s">
        <v>57</v>
      </c>
      <c r="L180" s="104"/>
    </row>
    <row r="181" spans="1:12" x14ac:dyDescent="0.25">
      <c r="A181" s="106" t="s">
        <v>30</v>
      </c>
      <c r="C181" s="107" t="s">
        <v>58</v>
      </c>
      <c r="L181" s="104"/>
    </row>
    <row r="182" spans="1:12" x14ac:dyDescent="0.25">
      <c r="A182" s="108" t="s">
        <v>59</v>
      </c>
      <c r="C182" s="107"/>
      <c r="L182" s="104"/>
    </row>
    <row r="183" spans="1:12" x14ac:dyDescent="0.25">
      <c r="A183" s="85" t="s">
        <v>60</v>
      </c>
      <c r="L183" s="104"/>
    </row>
    <row r="184" spans="1:12" x14ac:dyDescent="0.25">
      <c r="A184" s="85"/>
      <c r="L184" s="104"/>
    </row>
    <row r="185" spans="1:12" x14ac:dyDescent="0.25">
      <c r="A185" s="85"/>
    </row>
    <row r="186" spans="1:12" x14ac:dyDescent="0.25">
      <c r="A186" s="85"/>
    </row>
    <row r="187" spans="1:12" x14ac:dyDescent="0.25">
      <c r="A187" s="85"/>
    </row>
    <row r="188" spans="1:12" x14ac:dyDescent="0.25">
      <c r="A188" s="85"/>
    </row>
    <row r="189" spans="1:12" x14ac:dyDescent="0.25">
      <c r="A189" s="85"/>
    </row>
    <row r="190" spans="1:12" x14ac:dyDescent="0.25">
      <c r="A190" s="85"/>
    </row>
    <row r="191" spans="1:12" x14ac:dyDescent="0.25">
      <c r="A191" s="85"/>
    </row>
    <row r="192" spans="1:12" x14ac:dyDescent="0.25">
      <c r="A192" s="85"/>
    </row>
    <row r="193" spans="1:8" x14ac:dyDescent="0.25">
      <c r="A193" s="85"/>
    </row>
    <row r="194" spans="1:8" x14ac:dyDescent="0.25">
      <c r="A194" s="85"/>
    </row>
    <row r="195" spans="1:8" x14ac:dyDescent="0.25">
      <c r="A195" s="85"/>
    </row>
    <row r="196" spans="1:8" x14ac:dyDescent="0.25">
      <c r="A196" s="85"/>
    </row>
    <row r="197" spans="1:8" x14ac:dyDescent="0.25">
      <c r="A197" s="85"/>
    </row>
    <row r="198" spans="1:8" x14ac:dyDescent="0.25">
      <c r="A198" s="85"/>
    </row>
    <row r="199" spans="1:8" x14ac:dyDescent="0.25">
      <c r="A199" s="85"/>
    </row>
    <row r="200" spans="1:8" x14ac:dyDescent="0.25">
      <c r="A200" s="85"/>
    </row>
    <row r="201" spans="1:8" x14ac:dyDescent="0.25">
      <c r="A201" s="85"/>
    </row>
    <row r="202" spans="1:8" x14ac:dyDescent="0.25">
      <c r="A202" s="85"/>
    </row>
    <row r="203" spans="1:8" x14ac:dyDescent="0.25">
      <c r="A203" s="85"/>
    </row>
    <row r="204" spans="1:8" x14ac:dyDescent="0.25">
      <c r="A204" s="85"/>
    </row>
    <row r="205" spans="1:8" x14ac:dyDescent="0.25">
      <c r="A205" s="85"/>
    </row>
    <row r="206" spans="1:8" x14ac:dyDescent="0.25">
      <c r="A206" s="85"/>
    </row>
    <row r="207" spans="1:8" x14ac:dyDescent="0.25">
      <c r="A207" s="85"/>
    </row>
    <row r="208" spans="1:8" x14ac:dyDescent="0.25">
      <c r="A208" s="85"/>
      <c r="H208"/>
    </row>
    <row r="209" spans="1:8" x14ac:dyDescent="0.25">
      <c r="A209" s="85"/>
      <c r="H209"/>
    </row>
    <row r="210" spans="1:8" x14ac:dyDescent="0.25">
      <c r="A210" s="85"/>
      <c r="H210"/>
    </row>
    <row r="211" spans="1:8" x14ac:dyDescent="0.25">
      <c r="A211" s="85"/>
      <c r="H211"/>
    </row>
    <row r="212" spans="1:8" x14ac:dyDescent="0.25">
      <c r="A212" s="85"/>
      <c r="H212"/>
    </row>
    <row r="213" spans="1:8" x14ac:dyDescent="0.25">
      <c r="A213" s="85"/>
      <c r="H213"/>
    </row>
    <row r="214" spans="1:8" x14ac:dyDescent="0.25">
      <c r="A214" s="85"/>
      <c r="H214"/>
    </row>
    <row r="215" spans="1:8" x14ac:dyDescent="0.25">
      <c r="A215" s="85"/>
      <c r="H215"/>
    </row>
    <row r="216" spans="1:8" x14ac:dyDescent="0.25">
      <c r="A216" s="85"/>
      <c r="H216"/>
    </row>
    <row r="217" spans="1:8" x14ac:dyDescent="0.25">
      <c r="A217" s="85"/>
      <c r="H217"/>
    </row>
    <row r="218" spans="1:8" x14ac:dyDescent="0.25">
      <c r="A218" s="85"/>
      <c r="H218"/>
    </row>
    <row r="219" spans="1:8" x14ac:dyDescent="0.25">
      <c r="A219" s="85"/>
      <c r="H219"/>
    </row>
    <row r="220" spans="1:8" x14ac:dyDescent="0.25">
      <c r="A220" s="85"/>
      <c r="H220"/>
    </row>
    <row r="221" spans="1:8" x14ac:dyDescent="0.25">
      <c r="A221" s="85"/>
      <c r="H221"/>
    </row>
    <row r="222" spans="1:8" x14ac:dyDescent="0.25">
      <c r="A222" s="85"/>
      <c r="H222"/>
    </row>
    <row r="223" spans="1:8" x14ac:dyDescent="0.25">
      <c r="A223" s="85"/>
      <c r="H223"/>
    </row>
    <row r="224" spans="1:8" x14ac:dyDescent="0.25">
      <c r="A224" s="85"/>
      <c r="H224"/>
    </row>
    <row r="225" spans="1:8" x14ac:dyDescent="0.25">
      <c r="A225" s="85"/>
      <c r="H225"/>
    </row>
    <row r="226" spans="1:8" x14ac:dyDescent="0.25">
      <c r="A226" s="85"/>
      <c r="H226"/>
    </row>
    <row r="227" spans="1:8" x14ac:dyDescent="0.25">
      <c r="A227" s="85"/>
      <c r="H227"/>
    </row>
    <row r="228" spans="1:8" x14ac:dyDescent="0.25">
      <c r="A228" s="85"/>
      <c r="H228"/>
    </row>
    <row r="229" spans="1:8" x14ac:dyDescent="0.25">
      <c r="A229" s="85"/>
      <c r="H229"/>
    </row>
    <row r="230" spans="1:8" x14ac:dyDescent="0.25">
      <c r="A230" s="85"/>
      <c r="H230"/>
    </row>
    <row r="231" spans="1:8" x14ac:dyDescent="0.25">
      <c r="A231" s="85"/>
      <c r="H231"/>
    </row>
    <row r="232" spans="1:8" x14ac:dyDescent="0.25">
      <c r="H232"/>
    </row>
    <row r="233" spans="1:8" x14ac:dyDescent="0.25">
      <c r="H233"/>
    </row>
    <row r="234" spans="1:8" x14ac:dyDescent="0.25">
      <c r="H234"/>
    </row>
    <row r="235" spans="1:8" x14ac:dyDescent="0.25">
      <c r="H235"/>
    </row>
    <row r="236" spans="1:8" x14ac:dyDescent="0.25">
      <c r="H236"/>
    </row>
    <row r="237" spans="1:8" x14ac:dyDescent="0.25">
      <c r="H237"/>
    </row>
    <row r="238" spans="1:8" x14ac:dyDescent="0.25">
      <c r="H238"/>
    </row>
    <row r="239" spans="1:8" x14ac:dyDescent="0.25">
      <c r="H239"/>
    </row>
    <row r="240" spans="1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</sheetData>
  <mergeCells count="40"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161:F161"/>
    <mergeCell ref="G161:M161"/>
    <mergeCell ref="I21:I22"/>
    <mergeCell ref="J21:J22"/>
    <mergeCell ref="K21:K22"/>
    <mergeCell ref="L21:L22"/>
    <mergeCell ref="M21:M22"/>
    <mergeCell ref="A145:G145"/>
    <mergeCell ref="H145:M145"/>
    <mergeCell ref="A155:E155"/>
    <mergeCell ref="F155:I155"/>
    <mergeCell ref="J155:M155"/>
    <mergeCell ref="A156:F156"/>
    <mergeCell ref="G156:M156"/>
    <mergeCell ref="A162:F162"/>
    <mergeCell ref="G162:M162"/>
    <mergeCell ref="A163:E163"/>
    <mergeCell ref="F163:I163"/>
    <mergeCell ref="J163:M163"/>
  </mergeCells>
  <phoneticPr fontId="19" type="noConversion"/>
  <conditionalFormatting sqref="B134:B1048576 B1 B6:B7 B9:B11 B13:B122">
    <cfRule type="duplicateValues" dxfId="31" priority="54"/>
  </conditionalFormatting>
  <conditionalFormatting sqref="B134:B1048576 B1:B4 B6:B122">
    <cfRule type="duplicateValues" dxfId="30" priority="14"/>
    <cfRule type="duplicateValues" dxfId="29" priority="15"/>
    <cfRule type="duplicateValues" dxfId="28" priority="50"/>
    <cfRule type="duplicateValues" dxfId="27" priority="55"/>
  </conditionalFormatting>
  <conditionalFormatting sqref="B2">
    <cfRule type="duplicateValues" dxfId="26" priority="53"/>
  </conditionalFormatting>
  <conditionalFormatting sqref="B3">
    <cfRule type="duplicateValues" dxfId="25" priority="52"/>
  </conditionalFormatting>
  <conditionalFormatting sqref="B4">
    <cfRule type="duplicateValues" dxfId="24" priority="51"/>
  </conditionalFormatting>
  <conditionalFormatting sqref="N150">
    <cfRule type="duplicateValues" dxfId="23" priority="30"/>
  </conditionalFormatting>
  <conditionalFormatting sqref="N151">
    <cfRule type="duplicateValues" dxfId="22" priority="41"/>
  </conditionalFormatting>
  <conditionalFormatting sqref="N145:P145">
    <cfRule type="duplicateValues" dxfId="21" priority="64"/>
  </conditionalFormatting>
  <conditionalFormatting sqref="N146:P146">
    <cfRule type="duplicateValues" dxfId="20" priority="65"/>
  </conditionalFormatting>
  <conditionalFormatting sqref="N147:P148">
    <cfRule type="duplicateValues" dxfId="19" priority="49"/>
  </conditionalFormatting>
  <conditionalFormatting sqref="N149:P149">
    <cfRule type="duplicateValues" dxfId="18" priority="66"/>
  </conditionalFormatting>
  <conditionalFormatting sqref="N157:Q1048576 B1:B4 N1:Q122 N145:P156 N134:Q143 B134:B1048576 B6:B122">
    <cfRule type="duplicateValues" dxfId="17" priority="68"/>
  </conditionalFormatting>
  <conditionalFormatting sqref="O150">
    <cfRule type="duplicateValues" dxfId="16" priority="31"/>
  </conditionalFormatting>
  <conditionalFormatting sqref="O151">
    <cfRule type="duplicateValues" dxfId="15" priority="43"/>
  </conditionalFormatting>
  <conditionalFormatting sqref="P150">
    <cfRule type="duplicateValues" dxfId="14" priority="32"/>
  </conditionalFormatting>
  <conditionalFormatting sqref="P151">
    <cfRule type="duplicateValues" dxfId="13" priority="44"/>
  </conditionalFormatting>
  <conditionalFormatting sqref="B123:B133">
    <cfRule type="duplicateValues" dxfId="12" priority="11"/>
  </conditionalFormatting>
  <conditionalFormatting sqref="B123:B133">
    <cfRule type="duplicateValues" dxfId="11" priority="8"/>
    <cfRule type="duplicateValues" dxfId="10" priority="9"/>
    <cfRule type="duplicateValues" dxfId="9" priority="10"/>
    <cfRule type="duplicateValues" dxfId="8" priority="12"/>
  </conditionalFormatting>
  <conditionalFormatting sqref="B123:B133 N123:Q133">
    <cfRule type="duplicateValues" dxfId="7" priority="13"/>
  </conditionalFormatting>
  <conditionalFormatting sqref="A23:A144">
    <cfRule type="expression" dxfId="6" priority="7">
      <formula>AND($Z23=TRUE,$Q$8=TRUE)</formula>
    </cfRule>
  </conditionalFormatting>
  <conditionalFormatting sqref="B5">
    <cfRule type="duplicateValues" dxfId="5" priority="4"/>
  </conditionalFormatting>
  <conditionalFormatting sqref="B5">
    <cfRule type="duplicateValues" dxfId="4" priority="1"/>
    <cfRule type="duplicateValues" dxfId="3" priority="2"/>
    <cfRule type="duplicateValues" dxfId="2" priority="3"/>
    <cfRule type="duplicateValues" dxfId="1" priority="5"/>
  </conditionalFormatting>
  <conditionalFormatting sqref="B5">
    <cfRule type="duplicateValues" dxfId="0" priority="6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6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PC</cp:lastModifiedBy>
  <cp:lastPrinted>2025-03-30T10:31:20Z</cp:lastPrinted>
  <dcterms:created xsi:type="dcterms:W3CDTF">2025-03-30T10:31:12Z</dcterms:created>
  <dcterms:modified xsi:type="dcterms:W3CDTF">2025-07-04T11:07:11Z</dcterms:modified>
</cp:coreProperties>
</file>