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СПб 03-08.06.2024\на платформу\"/>
    </mc:Choice>
  </mc:AlternateContent>
  <xr:revisionPtr revIDLastSave="0" documentId="13_ncr:1_{7291E041-583D-4B35-9588-8A5B92CA225B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ком г. пресл. 4 км" sheetId="100" r:id="rId1"/>
  </sheets>
  <definedNames>
    <definedName name="_xlnm.Print_Area" localSheetId="0">'ком г. пресл. 4 км'!$A$1:$O$42</definedName>
  </definedNames>
  <calcPr calcId="191029"/>
</workbook>
</file>

<file path=xl/calcChain.xml><?xml version="1.0" encoding="utf-8"?>
<calcChain xmlns="http://schemas.openxmlformats.org/spreadsheetml/2006/main">
  <c r="M23" i="100" l="1"/>
  <c r="M26" i="100" s="1"/>
  <c r="O30" i="100"/>
  <c r="O29" i="100"/>
  <c r="O28" i="100"/>
  <c r="O24" i="100"/>
  <c r="O26" i="100"/>
  <c r="O25" i="100"/>
  <c r="M25" i="100" l="1"/>
  <c r="M24" i="100"/>
  <c r="M27" i="100"/>
  <c r="M42" i="100"/>
  <c r="H42" i="100"/>
  <c r="E42" i="100"/>
  <c r="M28" i="100" l="1"/>
  <c r="M30" i="100"/>
  <c r="M29" i="100"/>
</calcChain>
</file>

<file path=xl/sharedStrings.xml><?xml version="1.0" encoding="utf-8"?>
<sst xmlns="http://schemas.openxmlformats.org/spreadsheetml/2006/main" count="77" uniqueCount="63">
  <si>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</si>
  <si>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</si>
  <si>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</si>
  <si>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</si>
  <si>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</si>
  <si>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</si>
  <si>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</si>
  <si>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</si>
  <si>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</si>
  <si>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</si>
  <si>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</si>
  <si>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</si>
  <si>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</si>
  <si>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</si>
  <si>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</si>
  <si>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ГЛАВНЫЙ СУДЬЯ:</t>
  </si>
  <si>
    <t>ГЛАВНЫЙ СЕКРЕТАРЬ:</t>
  </si>
  <si>
    <t>ИТОГОВЫЙ ПРОТОКОЛ</t>
  </si>
  <si>
    <t>СКОРОСТЬ км/ч</t>
  </si>
  <si>
    <t>ВЫПОЛНЕНИЕ НТУ ЕВСК</t>
  </si>
  <si>
    <t>ДАТА РОЖД.</t>
  </si>
  <si>
    <t>UCI ID</t>
  </si>
  <si>
    <t>ДИСТАНЦИЯ: ДЛИНА КРУГА/КРУГОВ</t>
  </si>
  <si>
    <t/>
  </si>
  <si>
    <t>Санкт-Петербург</t>
  </si>
  <si>
    <t>СУДЬЯ НА ФИНИШЕ</t>
  </si>
  <si>
    <t>ПОКРЫТИЕ ТРЕКА: дерево</t>
  </si>
  <si>
    <t>РЕЗУЛЬТАТ НА ОТРЕЗКЕ</t>
  </si>
  <si>
    <t>трек - командная гонка преследования 4 км</t>
  </si>
  <si>
    <t>МЕСТО ПРОВЕДЕНИЯ: г. Санкт-Петербург</t>
  </si>
  <si>
    <t>НАЗВАНИЕ ТРАССЫ / РЕГ. НОМЕР: велотрек "Локосфинкс"</t>
  </si>
  <si>
    <t>Михайлова И.Н. (ВК, Санкт-Петербург)</t>
  </si>
  <si>
    <t>0,250/16</t>
  </si>
  <si>
    <t>0-1000 м</t>
  </si>
  <si>
    <t>1000-2000 м</t>
  </si>
  <si>
    <t>2000-3000 м</t>
  </si>
  <si>
    <t>3000-4000 м</t>
  </si>
  <si>
    <t>ДЛИНА ТРЕКА: 250 м</t>
  </si>
  <si>
    <t>№ ВРВС: 0080391611Я</t>
  </si>
  <si>
    <t>Температура: +22</t>
  </si>
  <si>
    <t>Влажность: 52 %</t>
  </si>
  <si>
    <t>Финал</t>
  </si>
  <si>
    <t>Соловьев Г.Н. (ВК, Санкт-Петербург)</t>
  </si>
  <si>
    <t>Валова А.С. (ВК, Санкт-Петербург)</t>
  </si>
  <si>
    <t>ГРАН ПРИ САНКТ-ПЕТЕРБУРГА</t>
  </si>
  <si>
    <t>Международные соревнования</t>
  </si>
  <si>
    <t>ДАТА ПРОВЕДЕНИЯ: 3 июня 2024 года</t>
  </si>
  <si>
    <t>№ ЕКП 2024: 2008780016013807</t>
  </si>
  <si>
    <t>КМС</t>
  </si>
  <si>
    <t>Женщины</t>
  </si>
  <si>
    <t>Даньшина Полина</t>
  </si>
  <si>
    <t>МС</t>
  </si>
  <si>
    <t>Новолодская Ангелина</t>
  </si>
  <si>
    <t>Валгонен Валерия</t>
  </si>
  <si>
    <t>МСМК</t>
  </si>
  <si>
    <t>Кокарева Аглая</t>
  </si>
  <si>
    <t>Голяева Валерия</t>
  </si>
  <si>
    <t>Москва</t>
  </si>
  <si>
    <t>Малькова Татьяна</t>
  </si>
  <si>
    <t>Мурзина Ирина</t>
  </si>
  <si>
    <t>Хатунцева Гульназ</t>
  </si>
  <si>
    <t>ЗМС</t>
  </si>
  <si>
    <t>Тульская область, Воронежская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</si>
</sst>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h:mm:ss.00"/>
    <numFmt numFmtId="166" formatCode="0.0"/>
    <numFmt numFmtId="167" formatCode="m:ss.000"/>
    <numFmt numFmtId="168" formatCode="dd\.mm\.yyyy;@"/>
    <numFmt numFmtId="169" formatCode="m:ss.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7">
    <xf numFmtId="0" fontId="0" fillId="0" borderId="0" xfId="0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2" fontId="11" fillId="0" borderId="2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2" fontId="5" fillId="0" borderId="25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5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49" fontId="11" fillId="0" borderId="17" xfId="0" applyNumberFormat="1" applyFont="1" applyBorder="1" applyAlignment="1">
      <alignment horizontal="right" vertical="center"/>
    </xf>
    <xf numFmtId="165" fontId="5" fillId="0" borderId="25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19" xfId="0" applyNumberFormat="1" applyFont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6" fontId="14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19" fillId="0" borderId="0" xfId="0" applyFont="1"/>
    <xf numFmtId="0" fontId="20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2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168" fontId="5" fillId="0" borderId="1" xfId="0" applyNumberFormat="1" applyFont="1" applyBorder="1" applyAlignment="1">
      <alignment horizontal="center" vertical="center"/>
    </xf>
    <xf numFmtId="168" fontId="5" fillId="0" borderId="2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16" fillId="0" borderId="0" xfId="8" applyFont="1" applyAlignment="1">
      <alignment vertical="center" wrapText="1"/>
    </xf>
    <xf numFmtId="1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2" fontId="17" fillId="0" borderId="35" xfId="0" applyNumberFormat="1" applyFont="1" applyBorder="1" applyAlignment="1">
      <alignment horizontal="center" vertical="center"/>
    </xf>
    <xf numFmtId="2" fontId="17" fillId="0" borderId="36" xfId="0" applyNumberFormat="1" applyFont="1" applyBorder="1" applyAlignment="1">
      <alignment horizontal="center" vertical="center"/>
    </xf>
    <xf numFmtId="169" fontId="17" fillId="0" borderId="35" xfId="0" applyNumberFormat="1" applyFont="1" applyBorder="1" applyAlignment="1">
      <alignment horizontal="center" vertical="center"/>
    </xf>
    <xf numFmtId="169" fontId="5" fillId="0" borderId="35" xfId="0" applyNumberFormat="1" applyFont="1" applyBorder="1" applyAlignment="1">
      <alignment horizontal="center" vertical="center"/>
    </xf>
    <xf numFmtId="169" fontId="17" fillId="0" borderId="3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169" fontId="5" fillId="0" borderId="38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2" fontId="17" fillId="0" borderId="41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168" fontId="5" fillId="0" borderId="43" xfId="0" applyNumberFormat="1" applyFont="1" applyBorder="1" applyAlignment="1">
      <alignment horizontal="center" vertical="center"/>
    </xf>
    <xf numFmtId="2" fontId="17" fillId="0" borderId="44" xfId="0" applyNumberFormat="1" applyFont="1" applyBorder="1" applyAlignment="1">
      <alignment horizontal="center" vertical="center"/>
    </xf>
    <xf numFmtId="167" fontId="17" fillId="0" borderId="41" xfId="0" applyNumberFormat="1" applyFont="1" applyBorder="1" applyAlignment="1">
      <alignment horizontal="center" vertical="center"/>
    </xf>
    <xf numFmtId="167" fontId="17" fillId="0" borderId="44" xfId="0" applyNumberFormat="1" applyFont="1" applyBorder="1" applyAlignment="1">
      <alignment horizontal="center" vertical="center"/>
    </xf>
    <xf numFmtId="169" fontId="21" fillId="0" borderId="0" xfId="0" applyNumberFormat="1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9" fontId="21" fillId="0" borderId="46" xfId="0" applyNumberFormat="1" applyFont="1" applyBorder="1" applyAlignment="1">
      <alignment vertical="center"/>
    </xf>
    <xf numFmtId="167" fontId="22" fillId="0" borderId="46" xfId="0" applyNumberFormat="1" applyFont="1" applyBorder="1" applyAlignment="1">
      <alignment vertical="center"/>
    </xf>
    <xf numFmtId="2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5" fontId="8" fillId="0" borderId="17" xfId="0" applyNumberFormat="1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 wrapText="1"/>
    </xf>
    <xf numFmtId="0" fontId="8" fillId="2" borderId="33" xfId="3" applyFont="1" applyFill="1" applyBorder="1" applyAlignment="1">
      <alignment horizontal="center" vertical="center" wrapText="1"/>
    </xf>
    <xf numFmtId="14" fontId="8" fillId="2" borderId="27" xfId="3" applyNumberFormat="1" applyFont="1" applyFill="1" applyBorder="1" applyAlignment="1">
      <alignment horizontal="center" vertical="center" wrapText="1"/>
    </xf>
    <xf numFmtId="14" fontId="8" fillId="2" borderId="33" xfId="3" applyNumberFormat="1" applyFont="1" applyFill="1" applyBorder="1" applyAlignment="1">
      <alignment horizontal="center" vertical="center" wrapText="1"/>
    </xf>
    <xf numFmtId="165" fontId="8" fillId="2" borderId="27" xfId="3" applyNumberFormat="1" applyFont="1" applyFill="1" applyBorder="1" applyAlignment="1">
      <alignment horizontal="center" vertical="center" wrapText="1"/>
    </xf>
    <xf numFmtId="165" fontId="8" fillId="2" borderId="33" xfId="3" applyNumberFormat="1" applyFont="1" applyFill="1" applyBorder="1" applyAlignment="1">
      <alignment horizontal="center" vertical="center" wrapText="1"/>
    </xf>
    <xf numFmtId="2" fontId="8" fillId="2" borderId="27" xfId="3" applyNumberFormat="1" applyFont="1" applyFill="1" applyBorder="1" applyAlignment="1">
      <alignment horizontal="center" vertical="center" wrapText="1"/>
    </xf>
    <xf numFmtId="2" fontId="8" fillId="2" borderId="33" xfId="3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324479</xdr:colOff>
      <xdr:row>4</xdr:row>
      <xdr:rowOff>31402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57630" cy="801552"/>
        </a:xfrm>
        <a:prstGeom prst="rect">
          <a:avLst/>
        </a:prstGeom>
      </xdr:spPr>
    </xdr:pic>
    <xdr:clientData/>
  </xdr:twoCellAnchor>
  <xdr:twoCellAnchor editAs="oneCell">
    <xdr:from>
      <xdr:col>2</xdr:col>
      <xdr:colOff>31401</xdr:colOff>
      <xdr:row>0</xdr:row>
      <xdr:rowOff>67445</xdr:rowOff>
    </xdr:from>
    <xdr:to>
      <xdr:col>3</xdr:col>
      <xdr:colOff>125604</xdr:colOff>
      <xdr:row>4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35" y="67445"/>
          <a:ext cx="879231" cy="728050"/>
        </a:xfrm>
        <a:prstGeom prst="rect">
          <a:avLst/>
        </a:prstGeom>
      </xdr:spPr>
    </xdr:pic>
    <xdr:clientData/>
  </xdr:twoCellAnchor>
  <xdr:twoCellAnchor>
    <xdr:from>
      <xdr:col>4</xdr:col>
      <xdr:colOff>481483</xdr:colOff>
      <xdr:row>36</xdr:row>
      <xdr:rowOff>0</xdr:rowOff>
    </xdr:from>
    <xdr:to>
      <xdr:col>6</xdr:col>
      <xdr:colOff>571395</xdr:colOff>
      <xdr:row>41</xdr:row>
      <xdr:rowOff>138898</xdr:rowOff>
    </xdr:to>
    <xdr:pic>
      <xdr:nvPicPr>
        <xdr:cNvPr id="6" name="Рисунок 1" descr="Соловьев Г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791" y="9409863"/>
          <a:ext cx="1419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512884</xdr:colOff>
      <xdr:row>35</xdr:row>
      <xdr:rowOff>62803</xdr:rowOff>
    </xdr:from>
    <xdr:to>
      <xdr:col>14</xdr:col>
      <xdr:colOff>247650</xdr:colOff>
      <xdr:row>41</xdr:row>
      <xdr:rowOff>60919</xdr:rowOff>
    </xdr:to>
    <xdr:pic>
      <xdr:nvPicPr>
        <xdr:cNvPr id="7" name="Рисунок 6" descr="михайлова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14" y="9284259"/>
          <a:ext cx="12001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62802</xdr:colOff>
      <xdr:row>36</xdr:row>
      <xdr:rowOff>136071</xdr:rowOff>
    </xdr:from>
    <xdr:to>
      <xdr:col>10</xdr:col>
      <xdr:colOff>186417</xdr:colOff>
      <xdr:row>40</xdr:row>
      <xdr:rowOff>79549</xdr:rowOff>
    </xdr:to>
    <xdr:pic>
      <xdr:nvPicPr>
        <xdr:cNvPr id="8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989" y="9545934"/>
          <a:ext cx="866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644769</xdr:colOff>
      <xdr:row>0</xdr:row>
      <xdr:rowOff>167472</xdr:rowOff>
    </xdr:from>
    <xdr:to>
      <xdr:col>14</xdr:col>
      <xdr:colOff>430740</xdr:colOff>
      <xdr:row>4</xdr:row>
      <xdr:rowOff>19677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C967AFFA-5A92-45A3-9BA0-6478B9572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848681" y="167472"/>
          <a:ext cx="640081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view="pageBreakPreview" topLeftCell="A11" zoomScale="91" zoomScaleNormal="91" zoomScaleSheetLayoutView="91" workbookViewId="0">
      <selection activeCell="O30" sqref="O30"/>
    </sheetView>
  </sheetViews>
  <sheetFormatPr defaultColWidth="8.88671875" defaultRowHeight="13.2" x14ac:dyDescent="0.25"/>
  <cols>
    <col min="1" max="1" width="6.6640625" customWidth="1"/>
    <col min="2" max="2" width="7.88671875" customWidth="1"/>
    <col min="3" max="3" width="11.6640625" customWidth="1"/>
    <col min="4" max="4" width="19.6640625" customWidth="1"/>
    <col min="5" max="5" width="11.109375" customWidth="1"/>
    <col min="7" max="7" width="33" customWidth="1"/>
    <col min="8" max="11" width="11.109375" customWidth="1"/>
    <col min="12" max="12" width="10.33203125" customWidth="1"/>
    <col min="13" max="13" width="9.5546875" customWidth="1"/>
    <col min="14" max="14" width="12.44140625" customWidth="1"/>
    <col min="15" max="15" width="13.6640625" customWidth="1"/>
  </cols>
  <sheetData>
    <row r="1" spans="1:17" ht="21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7" ht="9.75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7" ht="21" x14ac:dyDescent="0.25">
      <c r="A3" s="166" t="s">
        <v>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ht="11.25" customHeigh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7" ht="6" customHeight="1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7" ht="28.8" x14ac:dyDescent="0.25">
      <c r="A6" s="165" t="s">
        <v>45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7" ht="21" x14ac:dyDescent="0.25">
      <c r="A7" s="143" t="s">
        <v>44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7" ht="8.25" customHeight="1" thickBot="1" x14ac:dyDescent="0.3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7" ht="18.600000000000001" thickTop="1" x14ac:dyDescent="0.25">
      <c r="A9" s="145" t="s">
        <v>17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7"/>
    </row>
    <row r="10" spans="1:17" ht="18" x14ac:dyDescent="0.25">
      <c r="A10" s="148" t="s">
        <v>28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50"/>
    </row>
    <row r="11" spans="1:17" ht="18" x14ac:dyDescent="0.25">
      <c r="A11" s="151" t="s">
        <v>49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3"/>
    </row>
    <row r="12" spans="1:17" ht="8.25" customHeight="1" x14ac:dyDescent="0.25">
      <c r="A12" s="154" t="s">
        <v>23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6"/>
    </row>
    <row r="13" spans="1:17" ht="15.6" x14ac:dyDescent="0.25">
      <c r="A13" s="157" t="s">
        <v>29</v>
      </c>
      <c r="B13" s="158"/>
      <c r="C13" s="158"/>
      <c r="D13" s="158"/>
      <c r="E13" s="16"/>
      <c r="F13" s="1"/>
      <c r="G13" s="30"/>
      <c r="H13" s="25"/>
      <c r="I13" s="25"/>
      <c r="J13" s="25"/>
      <c r="K13" s="25"/>
      <c r="L13" s="25"/>
      <c r="M13" s="13"/>
      <c r="N13" s="9"/>
      <c r="O13" s="10" t="s">
        <v>38</v>
      </c>
    </row>
    <row r="14" spans="1:17" ht="15.6" x14ac:dyDescent="0.25">
      <c r="A14" s="159" t="s">
        <v>46</v>
      </c>
      <c r="B14" s="160"/>
      <c r="C14" s="160"/>
      <c r="D14" s="160"/>
      <c r="E14" s="17"/>
      <c r="F14" s="2"/>
      <c r="G14" s="43"/>
      <c r="H14" s="26"/>
      <c r="I14" s="26"/>
      <c r="J14" s="26"/>
      <c r="K14" s="26"/>
      <c r="L14" s="26"/>
      <c r="M14" s="14"/>
      <c r="N14" s="11"/>
      <c r="O14" s="12" t="s">
        <v>47</v>
      </c>
    </row>
    <row r="15" spans="1:17" ht="14.4" x14ac:dyDescent="0.25">
      <c r="A15" s="122" t="s">
        <v>8</v>
      </c>
      <c r="B15" s="113"/>
      <c r="C15" s="113"/>
      <c r="D15" s="113"/>
      <c r="E15" s="113"/>
      <c r="F15" s="113"/>
      <c r="G15" s="161"/>
      <c r="H15" s="162" t="s">
        <v>1</v>
      </c>
      <c r="I15" s="163"/>
      <c r="J15" s="163"/>
      <c r="K15" s="163"/>
      <c r="L15" s="163"/>
      <c r="M15" s="163"/>
      <c r="N15" s="163"/>
      <c r="O15" s="164"/>
      <c r="Q15" s="48"/>
    </row>
    <row r="16" spans="1:17" ht="14.4" x14ac:dyDescent="0.25">
      <c r="A16" s="20"/>
      <c r="B16" s="21"/>
      <c r="C16" s="21"/>
      <c r="D16" s="22"/>
      <c r="E16" s="4" t="s">
        <v>23</v>
      </c>
      <c r="F16" s="22"/>
      <c r="G16" s="4"/>
      <c r="H16" s="123" t="s">
        <v>30</v>
      </c>
      <c r="I16" s="124"/>
      <c r="J16" s="124"/>
      <c r="K16" s="124"/>
      <c r="L16" s="124"/>
      <c r="M16" s="124"/>
      <c r="N16" s="124"/>
      <c r="O16" s="125"/>
    </row>
    <row r="17" spans="1:15" ht="14.4" x14ac:dyDescent="0.25">
      <c r="A17" s="20" t="s">
        <v>15</v>
      </c>
      <c r="B17" s="21"/>
      <c r="C17" s="21"/>
      <c r="D17" s="4"/>
      <c r="E17" s="18"/>
      <c r="F17" s="22"/>
      <c r="G17" s="44" t="s">
        <v>42</v>
      </c>
      <c r="H17" s="123" t="s">
        <v>26</v>
      </c>
      <c r="I17" s="124"/>
      <c r="J17" s="124"/>
      <c r="K17" s="124"/>
      <c r="L17" s="124"/>
      <c r="M17" s="124"/>
      <c r="N17" s="124"/>
      <c r="O17" s="125"/>
    </row>
    <row r="18" spans="1:15" ht="14.4" x14ac:dyDescent="0.25">
      <c r="A18" s="20" t="s">
        <v>16</v>
      </c>
      <c r="B18" s="21"/>
      <c r="C18" s="21"/>
      <c r="D18" s="4"/>
      <c r="E18" s="18"/>
      <c r="F18" s="22"/>
      <c r="G18" s="44" t="s">
        <v>43</v>
      </c>
      <c r="H18" s="123" t="s">
        <v>37</v>
      </c>
      <c r="I18" s="124"/>
      <c r="J18" s="124"/>
      <c r="K18" s="124"/>
      <c r="L18" s="124"/>
      <c r="M18" s="124"/>
      <c r="N18" s="124"/>
      <c r="O18" s="125"/>
    </row>
    <row r="19" spans="1:15" ht="16.2" thickBot="1" x14ac:dyDescent="0.3">
      <c r="A19" s="20" t="s">
        <v>14</v>
      </c>
      <c r="B19" s="5"/>
      <c r="C19" s="5"/>
      <c r="D19" s="3"/>
      <c r="E19" s="28"/>
      <c r="F19" s="3"/>
      <c r="G19" s="44" t="s">
        <v>31</v>
      </c>
      <c r="H19" s="39" t="s">
        <v>22</v>
      </c>
      <c r="I19" s="40"/>
      <c r="J19" s="40"/>
      <c r="K19" s="40"/>
      <c r="L19" s="40"/>
      <c r="M19" s="47">
        <v>4</v>
      </c>
      <c r="O19" s="23" t="s">
        <v>32</v>
      </c>
    </row>
    <row r="20" spans="1:15" ht="7.5" customHeight="1" thickTop="1" thickBot="1" x14ac:dyDescent="0.3">
      <c r="A20" s="7"/>
      <c r="B20" s="8"/>
      <c r="C20" s="8"/>
      <c r="D20" s="7"/>
      <c r="E20" s="19"/>
      <c r="F20" s="7"/>
      <c r="G20" s="7"/>
      <c r="H20" s="24"/>
      <c r="I20" s="24"/>
      <c r="J20" s="24"/>
      <c r="K20" s="24"/>
      <c r="L20" s="24"/>
      <c r="M20" s="15"/>
      <c r="N20" s="7"/>
      <c r="O20" s="7"/>
    </row>
    <row r="21" spans="1:15" s="55" customFormat="1" ht="13.5" customHeight="1" thickTop="1" x14ac:dyDescent="0.2">
      <c r="A21" s="126" t="s">
        <v>5</v>
      </c>
      <c r="B21" s="128" t="s">
        <v>11</v>
      </c>
      <c r="C21" s="128" t="s">
        <v>21</v>
      </c>
      <c r="D21" s="128" t="s">
        <v>2</v>
      </c>
      <c r="E21" s="130" t="s">
        <v>20</v>
      </c>
      <c r="F21" s="128" t="s">
        <v>7</v>
      </c>
      <c r="G21" s="128" t="s">
        <v>12</v>
      </c>
      <c r="H21" s="140" t="s">
        <v>27</v>
      </c>
      <c r="I21" s="141"/>
      <c r="J21" s="141"/>
      <c r="K21" s="142"/>
      <c r="L21" s="132" t="s">
        <v>6</v>
      </c>
      <c r="M21" s="134" t="s">
        <v>18</v>
      </c>
      <c r="N21" s="136" t="s">
        <v>19</v>
      </c>
      <c r="O21" s="138" t="s">
        <v>13</v>
      </c>
    </row>
    <row r="22" spans="1:15" s="55" customFormat="1" ht="12.6" thickBot="1" x14ac:dyDescent="0.25">
      <c r="A22" s="127"/>
      <c r="B22" s="129"/>
      <c r="C22" s="129"/>
      <c r="D22" s="129"/>
      <c r="E22" s="131"/>
      <c r="F22" s="129"/>
      <c r="G22" s="129"/>
      <c r="H22" s="103" t="s">
        <v>33</v>
      </c>
      <c r="I22" s="103" t="s">
        <v>34</v>
      </c>
      <c r="J22" s="103" t="s">
        <v>35</v>
      </c>
      <c r="K22" s="103" t="s">
        <v>36</v>
      </c>
      <c r="L22" s="133"/>
      <c r="M22" s="135"/>
      <c r="N22" s="137"/>
      <c r="O22" s="139"/>
    </row>
    <row r="23" spans="1:15" ht="13.8" x14ac:dyDescent="0.25">
      <c r="A23" s="89">
        <v>1</v>
      </c>
      <c r="B23" s="49">
        <v>44</v>
      </c>
      <c r="C23" s="49">
        <v>10111632836</v>
      </c>
      <c r="D23" s="50" t="s">
        <v>50</v>
      </c>
      <c r="E23" s="72">
        <v>39137</v>
      </c>
      <c r="F23" s="49" t="s">
        <v>51</v>
      </c>
      <c r="G23" s="49" t="s">
        <v>24</v>
      </c>
      <c r="H23" s="105">
        <v>8.0564814814814822E-4</v>
      </c>
      <c r="I23" s="90">
        <v>7.2697916666666679E-4</v>
      </c>
      <c r="J23" s="90">
        <v>7.4399305555555525E-4</v>
      </c>
      <c r="K23" s="90">
        <v>7.4385416666666697E-4</v>
      </c>
      <c r="L23" s="106">
        <v>3.0204745370370372E-3</v>
      </c>
      <c r="M23" s="107">
        <f>$M$19/((L23*24))</f>
        <v>55.178967616843373</v>
      </c>
      <c r="N23" s="49" t="s">
        <v>54</v>
      </c>
      <c r="O23" s="108" t="s">
        <v>41</v>
      </c>
    </row>
    <row r="24" spans="1:15" ht="13.8" x14ac:dyDescent="0.25">
      <c r="A24" s="92">
        <v>1</v>
      </c>
      <c r="B24" s="31">
        <v>47</v>
      </c>
      <c r="C24" s="31">
        <v>10124975083</v>
      </c>
      <c r="D24" s="32" t="s">
        <v>52</v>
      </c>
      <c r="E24" s="71">
        <v>40017</v>
      </c>
      <c r="F24" s="31" t="s">
        <v>48</v>
      </c>
      <c r="G24" s="31" t="s">
        <v>24</v>
      </c>
      <c r="H24" s="101"/>
      <c r="I24" s="86"/>
      <c r="J24" s="86"/>
      <c r="K24" s="86"/>
      <c r="L24" s="102"/>
      <c r="M24" s="83">
        <f t="shared" ref="M24" si="0">M23</f>
        <v>55.178967616843373</v>
      </c>
      <c r="N24" s="31"/>
      <c r="O24" s="99" t="str">
        <f>O23</f>
        <v>Финал</v>
      </c>
    </row>
    <row r="25" spans="1:15" ht="13.8" x14ac:dyDescent="0.25">
      <c r="A25" s="92">
        <v>1</v>
      </c>
      <c r="B25" s="31">
        <v>42</v>
      </c>
      <c r="C25" s="31">
        <v>10049916685</v>
      </c>
      <c r="D25" s="32" t="s">
        <v>53</v>
      </c>
      <c r="E25" s="71">
        <v>37678</v>
      </c>
      <c r="F25" s="31" t="s">
        <v>54</v>
      </c>
      <c r="G25" s="31" t="s">
        <v>24</v>
      </c>
      <c r="H25" s="85"/>
      <c r="I25" s="85"/>
      <c r="J25" s="85"/>
      <c r="K25" s="85"/>
      <c r="L25" s="85"/>
      <c r="M25" s="83">
        <f t="shared" ref="M25" si="1">M23</f>
        <v>55.178967616843373</v>
      </c>
      <c r="N25" s="31"/>
      <c r="O25" s="99" t="str">
        <f t="shared" ref="O25" si="2">O23</f>
        <v>Финал</v>
      </c>
    </row>
    <row r="26" spans="1:15" ht="14.4" thickBot="1" x14ac:dyDescent="0.3">
      <c r="A26" s="94">
        <v>1</v>
      </c>
      <c r="B26" s="95">
        <v>45</v>
      </c>
      <c r="C26" s="95">
        <v>10111631927</v>
      </c>
      <c r="D26" s="96" t="s">
        <v>55</v>
      </c>
      <c r="E26" s="97">
        <v>39348</v>
      </c>
      <c r="F26" s="95" t="s">
        <v>51</v>
      </c>
      <c r="G26" s="95" t="s">
        <v>24</v>
      </c>
      <c r="H26" s="87"/>
      <c r="I26" s="87"/>
      <c r="J26" s="87"/>
      <c r="K26" s="87"/>
      <c r="L26" s="87"/>
      <c r="M26" s="84">
        <f t="shared" ref="M26" si="3">M23</f>
        <v>55.178967616843373</v>
      </c>
      <c r="N26" s="95"/>
      <c r="O26" s="100" t="str">
        <f t="shared" ref="O26" si="4">O23</f>
        <v>Финал</v>
      </c>
    </row>
    <row r="27" spans="1:15" ht="13.8" x14ac:dyDescent="0.25">
      <c r="A27" s="89">
        <v>2</v>
      </c>
      <c r="B27" s="49">
        <v>138</v>
      </c>
      <c r="C27" s="49">
        <v>10036017494</v>
      </c>
      <c r="D27" s="50" t="s">
        <v>56</v>
      </c>
      <c r="E27" s="72">
        <v>37057</v>
      </c>
      <c r="F27" s="49" t="s">
        <v>51</v>
      </c>
      <c r="G27" s="49" t="s">
        <v>57</v>
      </c>
      <c r="H27" s="105">
        <v>8.4363425925925936E-4</v>
      </c>
      <c r="I27" s="90">
        <v>7.8677083333333301E-4</v>
      </c>
      <c r="J27" s="90">
        <v>7.9723379629629654E-4</v>
      </c>
      <c r="K27" s="90">
        <v>8.0241898148148165E-4</v>
      </c>
      <c r="L27" s="106">
        <v>3.2300578703703705E-3</v>
      </c>
      <c r="M27" s="91">
        <f t="shared" ref="M27" si="5">$M$19/((L27*24))</f>
        <v>51.598662734657459</v>
      </c>
      <c r="N27" s="104" t="s">
        <v>48</v>
      </c>
      <c r="O27" s="108" t="s">
        <v>41</v>
      </c>
    </row>
    <row r="28" spans="1:15" ht="13.8" x14ac:dyDescent="0.25">
      <c r="A28" s="92">
        <v>2</v>
      </c>
      <c r="B28" s="31">
        <v>139</v>
      </c>
      <c r="C28" s="31">
        <v>10091170179</v>
      </c>
      <c r="D28" s="32" t="s">
        <v>58</v>
      </c>
      <c r="E28" s="71">
        <v>38712</v>
      </c>
      <c r="F28" s="31" t="s">
        <v>51</v>
      </c>
      <c r="G28" s="31" t="s">
        <v>57</v>
      </c>
      <c r="H28" s="85"/>
      <c r="I28" s="85"/>
      <c r="J28" s="85"/>
      <c r="K28" s="85"/>
      <c r="L28" s="85"/>
      <c r="M28" s="93">
        <f t="shared" ref="M28" si="6">M27</f>
        <v>51.598662734657459</v>
      </c>
      <c r="N28" s="88"/>
      <c r="O28" s="99" t="str">
        <f>O27</f>
        <v>Финал</v>
      </c>
    </row>
    <row r="29" spans="1:15" ht="13.8" x14ac:dyDescent="0.25">
      <c r="A29" s="92">
        <v>2</v>
      </c>
      <c r="B29" s="31">
        <v>140</v>
      </c>
      <c r="C29" s="31">
        <v>10036077112</v>
      </c>
      <c r="D29" s="32" t="s">
        <v>59</v>
      </c>
      <c r="E29" s="71">
        <v>38092</v>
      </c>
      <c r="F29" s="31" t="s">
        <v>51</v>
      </c>
      <c r="G29" s="31" t="s">
        <v>57</v>
      </c>
      <c r="H29" s="85"/>
      <c r="I29" s="85"/>
      <c r="J29" s="85"/>
      <c r="K29" s="85"/>
      <c r="L29" s="85"/>
      <c r="M29" s="93">
        <f t="shared" ref="M29" si="7">M27</f>
        <v>51.598662734657459</v>
      </c>
      <c r="N29" s="88"/>
      <c r="O29" s="99" t="str">
        <f t="shared" ref="O29" si="8">O27</f>
        <v>Финал</v>
      </c>
    </row>
    <row r="30" spans="1:15" ht="14.4" thickBot="1" x14ac:dyDescent="0.3">
      <c r="A30" s="94">
        <v>2</v>
      </c>
      <c r="B30" s="95">
        <v>120</v>
      </c>
      <c r="C30" s="95">
        <v>10007739974</v>
      </c>
      <c r="D30" s="96" t="s">
        <v>60</v>
      </c>
      <c r="E30" s="97">
        <v>34445</v>
      </c>
      <c r="F30" s="95" t="s">
        <v>61</v>
      </c>
      <c r="G30" s="95" t="s">
        <v>62</v>
      </c>
      <c r="H30" s="87"/>
      <c r="I30" s="87"/>
      <c r="J30" s="87"/>
      <c r="K30" s="87"/>
      <c r="L30" s="87"/>
      <c r="M30" s="98">
        <f t="shared" ref="M30" si="9">M27</f>
        <v>51.598662734657459</v>
      </c>
      <c r="N30" s="109"/>
      <c r="O30" s="100" t="str">
        <f t="shared" ref="O30" si="10">O27</f>
        <v>Финал</v>
      </c>
    </row>
    <row r="31" spans="1:15" ht="6" customHeight="1" x14ac:dyDescent="0.3">
      <c r="A31" s="73"/>
      <c r="B31" s="74"/>
      <c r="C31" s="74"/>
      <c r="D31" s="75"/>
      <c r="E31" s="76"/>
      <c r="F31" s="77"/>
      <c r="G31" s="78"/>
      <c r="H31" s="79"/>
      <c r="I31" s="79"/>
      <c r="J31" s="79"/>
      <c r="K31" s="79"/>
      <c r="L31" s="79"/>
      <c r="M31" s="80"/>
      <c r="N31" s="81"/>
      <c r="O31" s="82"/>
    </row>
    <row r="32" spans="1:15" ht="15" hidden="1" thickTop="1" x14ac:dyDescent="0.25">
      <c r="A32" s="110" t="s">
        <v>4</v>
      </c>
      <c r="B32" s="111"/>
      <c r="C32" s="111"/>
      <c r="D32" s="111"/>
      <c r="E32" s="29"/>
      <c r="F32" s="29"/>
      <c r="G32" s="111"/>
      <c r="H32" s="111"/>
      <c r="I32" s="111"/>
      <c r="J32" s="111"/>
      <c r="K32" s="111"/>
      <c r="L32" s="111"/>
      <c r="M32" s="111"/>
      <c r="N32" s="111"/>
      <c r="O32" s="112"/>
    </row>
    <row r="33" spans="1:15" ht="13.8" hidden="1" x14ac:dyDescent="0.25">
      <c r="A33" s="57" t="s">
        <v>39</v>
      </c>
      <c r="B33" s="33"/>
      <c r="C33" s="58"/>
      <c r="D33" s="33"/>
      <c r="E33" s="59"/>
      <c r="F33" s="33"/>
      <c r="G33" s="60"/>
      <c r="H33" s="52"/>
      <c r="I33" s="53"/>
      <c r="J33" s="52"/>
      <c r="K33" s="52"/>
      <c r="L33" s="53"/>
      <c r="M33" s="61"/>
      <c r="N33" s="62"/>
      <c r="O33" s="63"/>
    </row>
    <row r="34" spans="1:15" ht="13.8" hidden="1" x14ac:dyDescent="0.25">
      <c r="A34" s="64" t="s">
        <v>40</v>
      </c>
      <c r="B34" s="46"/>
      <c r="C34" s="65"/>
      <c r="D34" s="46"/>
      <c r="E34" s="66"/>
      <c r="F34" s="46"/>
      <c r="G34" s="67"/>
      <c r="H34" s="51"/>
      <c r="I34" s="54"/>
      <c r="J34" s="51"/>
      <c r="K34" s="51"/>
      <c r="L34" s="54"/>
      <c r="M34" s="68"/>
      <c r="N34" s="69"/>
      <c r="O34" s="70"/>
    </row>
    <row r="35" spans="1:15" ht="5.25" customHeight="1" x14ac:dyDescent="0.25">
      <c r="A35" s="45"/>
      <c r="B35" s="42"/>
      <c r="C35" s="42"/>
      <c r="D35" s="35"/>
      <c r="E35" s="34"/>
      <c r="F35" s="35"/>
      <c r="G35" s="35"/>
      <c r="H35" s="36"/>
      <c r="I35" s="36"/>
      <c r="J35" s="36"/>
      <c r="K35" s="36"/>
      <c r="L35" s="36"/>
      <c r="M35" s="37"/>
      <c r="N35" s="35"/>
      <c r="O35" s="6"/>
    </row>
    <row r="36" spans="1:15" s="56" customFormat="1" ht="14.4" x14ac:dyDescent="0.25">
      <c r="A36" s="122"/>
      <c r="B36" s="113"/>
      <c r="C36" s="113"/>
      <c r="D36" s="113"/>
      <c r="E36" s="113" t="s">
        <v>10</v>
      </c>
      <c r="F36" s="113"/>
      <c r="G36" s="113"/>
      <c r="H36" s="113" t="s">
        <v>3</v>
      </c>
      <c r="I36" s="113"/>
      <c r="J36" s="113"/>
      <c r="K36" s="113"/>
      <c r="L36" s="113"/>
      <c r="M36" s="113" t="s">
        <v>25</v>
      </c>
      <c r="N36" s="113"/>
      <c r="O36" s="114"/>
    </row>
    <row r="37" spans="1:15" ht="13.8" x14ac:dyDescent="0.25">
      <c r="A37" s="117"/>
      <c r="B37" s="118"/>
      <c r="C37" s="118"/>
      <c r="D37" s="118"/>
      <c r="E37" s="118"/>
      <c r="F37" s="119"/>
      <c r="G37" s="119"/>
      <c r="H37" s="119"/>
      <c r="I37" s="119"/>
      <c r="J37" s="119"/>
      <c r="K37" s="119"/>
      <c r="L37" s="119"/>
      <c r="M37" s="119"/>
      <c r="N37" s="119"/>
      <c r="O37" s="120"/>
    </row>
    <row r="38" spans="1:15" ht="13.8" x14ac:dyDescent="0.25">
      <c r="A38" s="41"/>
      <c r="B38" s="42"/>
      <c r="C38" s="42"/>
      <c r="D38" s="42"/>
      <c r="E38" s="38"/>
      <c r="F38" s="42"/>
      <c r="G38" s="42"/>
      <c r="H38" s="36"/>
      <c r="I38" s="36"/>
      <c r="J38" s="36"/>
      <c r="K38" s="36"/>
      <c r="L38" s="36"/>
      <c r="M38" s="42"/>
      <c r="N38" s="42"/>
      <c r="O38" s="27"/>
    </row>
    <row r="39" spans="1:15" ht="13.8" x14ac:dyDescent="0.25">
      <c r="A39" s="41"/>
      <c r="B39" s="42"/>
      <c r="C39" s="42"/>
      <c r="D39" s="42"/>
      <c r="E39" s="38"/>
      <c r="F39" s="42"/>
      <c r="G39" s="42"/>
      <c r="H39" s="36"/>
      <c r="I39" s="36"/>
      <c r="J39" s="36"/>
      <c r="K39" s="36"/>
      <c r="L39" s="36"/>
      <c r="M39" s="42"/>
      <c r="N39" s="42"/>
      <c r="O39" s="27"/>
    </row>
    <row r="40" spans="1:15" ht="13.8" x14ac:dyDescent="0.25">
      <c r="A40" s="41"/>
      <c r="B40" s="42"/>
      <c r="C40" s="42"/>
      <c r="D40" s="42"/>
      <c r="E40" s="38"/>
      <c r="F40" s="42"/>
      <c r="G40" s="42"/>
      <c r="H40" s="36"/>
      <c r="I40" s="36"/>
      <c r="J40" s="36"/>
      <c r="K40" s="36"/>
      <c r="L40" s="36"/>
      <c r="M40" s="42"/>
      <c r="N40" s="42"/>
      <c r="O40" s="27"/>
    </row>
    <row r="41" spans="1:15" ht="13.8" x14ac:dyDescent="0.25">
      <c r="A41" s="41"/>
      <c r="B41" s="42"/>
      <c r="C41" s="42"/>
      <c r="D41" s="42"/>
      <c r="E41" s="38"/>
      <c r="F41" s="42"/>
      <c r="G41" s="42"/>
      <c r="H41" s="36"/>
      <c r="I41" s="36"/>
      <c r="J41" s="36"/>
      <c r="K41" s="36"/>
      <c r="L41" s="36"/>
      <c r="M41" s="37"/>
      <c r="N41" s="35"/>
      <c r="O41" s="27"/>
    </row>
    <row r="42" spans="1:15" s="48" customFormat="1" ht="14.4" thickBot="1" x14ac:dyDescent="0.3">
      <c r="A42" s="121" t="s">
        <v>23</v>
      </c>
      <c r="B42" s="115"/>
      <c r="C42" s="115"/>
      <c r="D42" s="115"/>
      <c r="E42" s="115" t="str">
        <f>G17</f>
        <v>Соловьев Г.Н. (ВК, Санкт-Петербург)</v>
      </c>
      <c r="F42" s="115"/>
      <c r="G42" s="115"/>
      <c r="H42" s="115" t="str">
        <f>G18</f>
        <v>Валова А.С. (ВК, Санкт-Петербург)</v>
      </c>
      <c r="I42" s="115"/>
      <c r="J42" s="115"/>
      <c r="K42" s="115"/>
      <c r="L42" s="115"/>
      <c r="M42" s="115" t="str">
        <f>G19</f>
        <v>Михайлова И.Н. (ВК, Санкт-Петербург)</v>
      </c>
      <c r="N42" s="115"/>
      <c r="O42" s="116"/>
    </row>
    <row r="43" spans="1:15" ht="13.8" thickTop="1" x14ac:dyDescent="0.25"/>
  </sheetData>
  <mergeCells count="43">
    <mergeCell ref="A6:O6"/>
    <mergeCell ref="A1:O1"/>
    <mergeCell ref="A2:O2"/>
    <mergeCell ref="A3:O3"/>
    <mergeCell ref="A4:O4"/>
    <mergeCell ref="A5:O5"/>
    <mergeCell ref="H17:O17"/>
    <mergeCell ref="A7:O7"/>
    <mergeCell ref="A8:O8"/>
    <mergeCell ref="A9:O9"/>
    <mergeCell ref="A10:O10"/>
    <mergeCell ref="A11:O11"/>
    <mergeCell ref="A12:O12"/>
    <mergeCell ref="A13:D13"/>
    <mergeCell ref="A14:D14"/>
    <mergeCell ref="A15:G15"/>
    <mergeCell ref="H15:O15"/>
    <mergeCell ref="H16:O16"/>
    <mergeCell ref="H18:O18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N21:N22"/>
    <mergeCell ref="O21:O22"/>
    <mergeCell ref="H21:K21"/>
    <mergeCell ref="A32:D32"/>
    <mergeCell ref="G32:O32"/>
    <mergeCell ref="M36:O36"/>
    <mergeCell ref="M42:O42"/>
    <mergeCell ref="A37:E37"/>
    <mergeCell ref="F37:O37"/>
    <mergeCell ref="A42:D42"/>
    <mergeCell ref="E42:G42"/>
    <mergeCell ref="H42:L42"/>
    <mergeCell ref="A36:D36"/>
    <mergeCell ref="E36:G36"/>
    <mergeCell ref="H36:L36"/>
  </mergeCells>
  <phoneticPr fontId="18" type="noConversion"/>
  <pageMargins left="0.7" right="0.7" top="0.75" bottom="0.75" header="0.3" footer="0.3"/>
  <pageSetup paperSize="9" scale="43" orientation="portrait" r:id="rId1"/>
  <colBreaks count="1" manualBreakCount="1">
    <brk id="15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г. пресл. 4 км</vt:lpstr>
      <vt:lpstr>'ком г. пресл. 4 км'!Область_печати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Anastasiia Valova</cp:lastModifiedBy>
  <cp:lastPrinted>2021-07-08T19:40:04Z</cp:lastPrinted>
  <dcterms:created xsi:type="dcterms:W3CDTF">1996-10-08T23:32:33Z</dcterms:created>
  <dcterms:modified xsi:type="dcterms:W3CDTF">2024-06-08T08:51:39Z</dcterms:modified>
</cp:coreProperties>
</file>