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155" tabRatio="789"/>
  </bookViews>
  <sheets>
    <sheet name="юниорки ИГ" sheetId="86" r:id="rId1"/>
  </sheets>
  <definedNames>
    <definedName name="_xlnm.Print_Titles" localSheetId="0">'юниорки ИГ'!$21:$22</definedName>
    <definedName name="_xlnm.Print_Area" localSheetId="0">'юниорки ИГ'!$A$1:$L$107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86" l="1"/>
  <c r="J26" i="86"/>
  <c r="J27" i="86"/>
  <c r="J28" i="86"/>
  <c r="J29" i="86"/>
  <c r="J30" i="86"/>
  <c r="J31" i="86"/>
  <c r="J32" i="86"/>
  <c r="J33" i="86"/>
  <c r="J34" i="86"/>
  <c r="J35" i="86"/>
  <c r="J36" i="86"/>
  <c r="J37" i="86"/>
  <c r="J38" i="86"/>
  <c r="J39" i="86"/>
  <c r="J40" i="86"/>
  <c r="J41" i="86"/>
  <c r="J42" i="86"/>
  <c r="J43" i="86"/>
  <c r="J44" i="86"/>
  <c r="J45" i="86"/>
  <c r="J46" i="86"/>
  <c r="J47" i="86"/>
  <c r="J48" i="86"/>
  <c r="J49" i="86"/>
  <c r="J50" i="86"/>
  <c r="J51" i="86"/>
  <c r="J52" i="86"/>
  <c r="J53" i="86"/>
  <c r="J54" i="86"/>
  <c r="J55" i="86"/>
  <c r="J56" i="86"/>
  <c r="J57" i="86"/>
  <c r="J58" i="86"/>
  <c r="J59" i="86"/>
  <c r="J60" i="86"/>
  <c r="J61" i="86"/>
  <c r="J62" i="86"/>
  <c r="J63" i="86"/>
  <c r="J64" i="86"/>
  <c r="J65" i="86"/>
  <c r="J66" i="86"/>
  <c r="J67" i="86"/>
  <c r="J68" i="86"/>
  <c r="J69" i="86"/>
  <c r="J70" i="86"/>
  <c r="J71" i="86"/>
  <c r="J72" i="86"/>
  <c r="J73" i="86"/>
  <c r="J74" i="86"/>
  <c r="J75" i="86"/>
  <c r="J76" i="86"/>
  <c r="J77" i="86"/>
  <c r="J78" i="86"/>
  <c r="J79" i="86"/>
  <c r="J80" i="86"/>
  <c r="J81" i="86"/>
  <c r="J82" i="86"/>
  <c r="J83" i="86"/>
  <c r="J84" i="86"/>
  <c r="J85" i="86"/>
  <c r="J86" i="86"/>
  <c r="J87" i="86"/>
  <c r="J88" i="86"/>
  <c r="J89" i="86"/>
  <c r="J90" i="86"/>
  <c r="J91" i="86"/>
  <c r="J92" i="86"/>
  <c r="J93" i="86"/>
  <c r="I25" i="86"/>
  <c r="I24" i="86"/>
  <c r="J24" i="86" l="1"/>
  <c r="J23" i="86"/>
  <c r="I88" i="86" l="1"/>
  <c r="I55" i="86"/>
  <c r="I33" i="86"/>
  <c r="I86" i="86"/>
  <c r="I93" i="86"/>
  <c r="I71" i="86"/>
  <c r="I65" i="86"/>
  <c r="I64" i="86"/>
  <c r="I56" i="86"/>
  <c r="I44" i="86"/>
  <c r="I61" i="86"/>
  <c r="I70" i="86"/>
  <c r="I49" i="86"/>
  <c r="I30" i="86"/>
  <c r="I90" i="86"/>
  <c r="I87" i="86"/>
  <c r="I26" i="86"/>
  <c r="I81" i="86"/>
  <c r="I92" i="86"/>
  <c r="I72" i="86"/>
  <c r="I31" i="86"/>
  <c r="I27" i="86"/>
  <c r="I63" i="86"/>
  <c r="I48" i="86"/>
  <c r="I39" i="86"/>
  <c r="I50" i="86"/>
  <c r="I62" i="86"/>
  <c r="I58" i="86"/>
  <c r="I59" i="86"/>
  <c r="I79" i="86"/>
  <c r="I83" i="86"/>
  <c r="I89" i="86"/>
  <c r="I41" i="86"/>
  <c r="I42" i="86"/>
  <c r="I75" i="86"/>
  <c r="I32" i="86"/>
  <c r="I35" i="86"/>
  <c r="I51" i="86"/>
  <c r="I78" i="86"/>
  <c r="I77" i="86"/>
  <c r="I91" i="86"/>
  <c r="I74" i="86"/>
  <c r="I80" i="86"/>
  <c r="I84" i="86"/>
  <c r="I38" i="86"/>
  <c r="I73" i="86"/>
  <c r="I52" i="86"/>
  <c r="I40" i="86"/>
  <c r="I82" i="86"/>
  <c r="I68" i="86"/>
  <c r="I47" i="86"/>
  <c r="I45" i="86"/>
  <c r="I28" i="86"/>
  <c r="I69" i="86"/>
  <c r="I43" i="86"/>
  <c r="I46" i="86"/>
  <c r="I29" i="86"/>
  <c r="I34" i="86"/>
  <c r="I85" i="86"/>
  <c r="I37" i="86"/>
  <c r="I76" i="86"/>
  <c r="I57" i="86"/>
  <c r="I53" i="86"/>
  <c r="I60" i="86"/>
  <c r="I66" i="86"/>
  <c r="I36" i="86"/>
  <c r="I54" i="86"/>
  <c r="I67" i="86"/>
</calcChain>
</file>

<file path=xl/sharedStrings.xml><?xml version="1.0" encoding="utf-8"?>
<sst xmlns="http://schemas.openxmlformats.org/spreadsheetml/2006/main" count="280" uniqueCount="146">
  <si>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</si>
  <si>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</si>
  <si>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</si>
  <si>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</si>
  <si>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</si>
  <si>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</si>
  <si>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</si>
  <si>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</si>
  <si>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</si>
  <si>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</si>
  <si>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</si>
  <si>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</si>
  <si>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</si>
  <si>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</si>
  <si>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</si>
  <si>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СУДЬЯ НА ФИНИШЕ: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</si>
  <si>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</si>
  <si>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</si>
  <si>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</si>
  <si>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</si>
  <si>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</si>
  <si>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</si>
  <si>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Облачность|     Осадки      |Т в начале | Т в конце | Влажность</t>
  </si>
  <si>
    <t>ВЫПОЛНЕНИЕ НТУ ЕВСК</t>
  </si>
  <si>
    <t>ОТСТАВАНИЕ</t>
  </si>
  <si>
    <t xml:space="preserve"> Заявл. | Старт. | Финиш.| Н финиш | ДКВ | Н старт |    ЗМС    | МСМК | МС | КМС | 1 р |</t>
  </si>
  <si>
    <t xml:space="preserve">ИВАНОВА М.А. (ВК, г. Великие Луки) </t>
  </si>
  <si>
    <r>
      <rPr>
        <b/>
        <sz val="11"/>
        <rFont val="Times New Roman"/>
        <family val="1"/>
        <charset val="204"/>
      </rPr>
      <t xml:space="preserve">По итогам гонки: </t>
    </r>
    <r>
      <rPr>
        <sz val="11"/>
        <rFont val="Times New Roman"/>
        <family val="1"/>
        <charset val="204"/>
      </rPr>
      <t xml:space="preserve">| субъектов РФ  |  </t>
    </r>
    <r>
      <rPr>
        <b/>
        <sz val="11"/>
        <rFont val="Times New Roman"/>
        <family val="1"/>
        <charset val="204"/>
      </rPr>
      <t>Выполнено по ЕВСК:</t>
    </r>
    <r>
      <rPr>
        <sz val="11"/>
        <rFont val="Times New Roman"/>
        <family val="1"/>
        <charset val="204"/>
      </rPr>
      <t xml:space="preserve">    | МСМК  | МС | КМС |    1 р.   |</t>
    </r>
  </si>
  <si>
    <t>ДАТА РОЖД.</t>
  </si>
  <si>
    <t>Федеральный центр подготовки спортивного резерва</t>
  </si>
  <si>
    <t>Министерство спорта, молодежной политики и туризма Республики Мордовия</t>
  </si>
  <si>
    <t xml:space="preserve">по велосипедному спорту </t>
  </si>
  <si>
    <r>
      <t>МЕСТО ПРОВЕДЕНИЯ:</t>
    </r>
    <r>
      <rPr>
        <sz val="11"/>
        <rFont val="Times New Roman"/>
        <family val="1"/>
        <charset val="204"/>
      </rPr>
      <t xml:space="preserve">  г. Саранск</t>
    </r>
  </si>
  <si>
    <t xml:space="preserve">ВОСТРУХИН М.Н. (ВК, г. Саратов) </t>
  </si>
  <si>
    <t xml:space="preserve">НИКАНДРОВ А.О. (ВК, г. Салехард) </t>
  </si>
  <si>
    <r>
      <t>ДАТА ПРОВЕДЕНИЯ:</t>
    </r>
    <r>
      <rPr>
        <sz val="11"/>
        <rFont val="Times New Roman"/>
        <family val="1"/>
        <charset val="204"/>
      </rPr>
      <t xml:space="preserve"> 24 ИЮЛЯ 2021 ГОДА              </t>
    </r>
  </si>
  <si>
    <t>ОЧКИ</t>
  </si>
  <si>
    <t>Юниорки 17-22 года</t>
  </si>
  <si>
    <r>
      <rPr>
        <b/>
        <sz val="11"/>
        <rFont val="Times New Roman"/>
        <family val="1"/>
        <charset val="204"/>
      </rPr>
      <t>НАЧАЛО ГОНКИ:</t>
    </r>
    <r>
      <rPr>
        <sz val="11"/>
        <rFont val="Times New Roman"/>
        <family val="1"/>
        <charset val="204"/>
      </rPr>
      <t xml:space="preserve"> 10ч 00м </t>
    </r>
  </si>
  <si>
    <t>15 км/1</t>
  </si>
  <si>
    <t>Илюхина Виктория</t>
  </si>
  <si>
    <t>КМС</t>
  </si>
  <si>
    <t>Московская область</t>
  </si>
  <si>
    <t>Неженцева Виктория</t>
  </si>
  <si>
    <t>Омская область</t>
  </si>
  <si>
    <t>Легошина Мария</t>
  </si>
  <si>
    <t>Челябинская область</t>
  </si>
  <si>
    <t>Шиманова Ярослава</t>
  </si>
  <si>
    <t>Саратовская область</t>
  </si>
  <si>
    <t>Тисленко Елизавета</t>
  </si>
  <si>
    <t>Самарская область</t>
  </si>
  <si>
    <t>Смирнова Ульяна</t>
  </si>
  <si>
    <t>Республика Башкортостан</t>
  </si>
  <si>
    <t>Жапарова Регина</t>
  </si>
  <si>
    <t>МС</t>
  </si>
  <si>
    <t>Хабаровский край</t>
  </si>
  <si>
    <t>Мамонтова Анастасия</t>
  </si>
  <si>
    <t>Новосибирская область</t>
  </si>
  <si>
    <t>Свердловская область</t>
  </si>
  <si>
    <t>Заходяко Алиса</t>
  </si>
  <si>
    <t>Краснодарский край</t>
  </si>
  <si>
    <t>Боронина Валерия</t>
  </si>
  <si>
    <t>Воронежская область</t>
  </si>
  <si>
    <t>Арчибасова Елизавета</t>
  </si>
  <si>
    <t>Республика Адыгея</t>
  </si>
  <si>
    <t>Полудницина Диана</t>
  </si>
  <si>
    <t>Иркутская область</t>
  </si>
  <si>
    <t>Кичигина Дарья</t>
  </si>
  <si>
    <t>Республика Татарстан</t>
  </si>
  <si>
    <t>Каракулина Оксана</t>
  </si>
  <si>
    <t>Республика Мордовия</t>
  </si>
  <si>
    <t>Воробьева Елизавета</t>
  </si>
  <si>
    <t>Ростовская область</t>
  </si>
  <si>
    <t>Стешина Александра</t>
  </si>
  <si>
    <t>Москва</t>
  </si>
  <si>
    <t>Валгонен Валерия</t>
  </si>
  <si>
    <t>Санкт-Петербург</t>
  </si>
  <si>
    <t>Пасечник Степанида</t>
  </si>
  <si>
    <t>Канеева Дарья</t>
  </si>
  <si>
    <t>Семенцова Ксения</t>
  </si>
  <si>
    <t>Пугачева Анастасия</t>
  </si>
  <si>
    <t>Полубабкина Светлана</t>
  </si>
  <si>
    <t>Тисленко Дарья</t>
  </si>
  <si>
    <t>Гайфуллина Карина</t>
  </si>
  <si>
    <t>Пхенда Нелли</t>
  </si>
  <si>
    <t>Кисленко Дарья</t>
  </si>
  <si>
    <t>Кирякова Кристина</t>
  </si>
  <si>
    <t>Шарахматова Виктория</t>
  </si>
  <si>
    <t xml:space="preserve">Тарасова Анна </t>
  </si>
  <si>
    <t>Новикова Кристина</t>
  </si>
  <si>
    <t>Бунеева Дарья</t>
  </si>
  <si>
    <t>Алексеева Таисия</t>
  </si>
  <si>
    <t>Клешина Марина</t>
  </si>
  <si>
    <t>Якушко Анастасия</t>
  </si>
  <si>
    <t>Лукашенко Анастасия</t>
  </si>
  <si>
    <t>Моисеева Алина</t>
  </si>
  <si>
    <t>Карлова Алина</t>
  </si>
  <si>
    <t>Мялицина Ника</t>
  </si>
  <si>
    <t>Мергасова Яна</t>
  </si>
  <si>
    <t>Брысина Кристина</t>
  </si>
  <si>
    <t>Лазаренко Анжела</t>
  </si>
  <si>
    <t>Гильфанова Кристина</t>
  </si>
  <si>
    <t>Иванова Марианна</t>
  </si>
  <si>
    <t>Минигалиева Карина</t>
  </si>
  <si>
    <t>Никитенко Анжелика</t>
  </si>
  <si>
    <t>Чурикова Ирина</t>
  </si>
  <si>
    <t>Рыцева Алена</t>
  </si>
  <si>
    <t>Земляничкина Дарья</t>
  </si>
  <si>
    <t>Фатхелисламова Дания</t>
  </si>
  <si>
    <t>Маркелова Виктория</t>
  </si>
  <si>
    <t>Бабушкина Оксана</t>
  </si>
  <si>
    <t>Балаева Софья</t>
  </si>
  <si>
    <t>Абайдуллина Инна</t>
  </si>
  <si>
    <t>Щербакова Анастасия</t>
  </si>
  <si>
    <t>Мялицина Яна</t>
  </si>
  <si>
    <t>Кадочникова Ангелина</t>
  </si>
  <si>
    <t>Уварова Марина</t>
  </si>
  <si>
    <t>Канакова Наталья</t>
  </si>
  <si>
    <t>Симакова Алена</t>
  </si>
  <si>
    <t>Файзулина Гульнара</t>
  </si>
  <si>
    <t>Воловик Диана</t>
  </si>
  <si>
    <t>Матина Ирина</t>
  </si>
  <si>
    <t>Мехтиева Гюнель</t>
  </si>
  <si>
    <t>Козлова Валерия</t>
  </si>
  <si>
    <t>Яковлева Нина</t>
  </si>
  <si>
    <t>Байдак Анна</t>
  </si>
  <si>
    <t>Малькова Дарья</t>
  </si>
  <si>
    <t>Иванченко Алена</t>
  </si>
  <si>
    <t xml:space="preserve">                                |        19            |                                             |       0      |   0  |    3    |      9     | </t>
  </si>
  <si>
    <t>Краюшникова Дарья</t>
  </si>
  <si>
    <t xml:space="preserve">    71      |   71       |         0       |      0       |    0    |        0      |       0     |     0      |       12     |   47   |  12     |</t>
  </si>
  <si>
    <r>
      <rPr>
        <b/>
        <sz val="11"/>
        <rFont val="Times New Roman"/>
        <family val="1"/>
        <charset val="204"/>
      </rPr>
      <t>ОКОНЧАНИЕ ГОНКИ:</t>
    </r>
    <r>
      <rPr>
        <sz val="11"/>
        <rFont val="Times New Roman"/>
        <family val="1"/>
        <charset val="204"/>
      </rPr>
      <t xml:space="preserve">  11ч 45м</t>
    </r>
  </si>
  <si>
    <t>облачно         |  без осадков |    +21.0      |     +22.0    |   62</t>
  </si>
  <si>
    <t>Удмуртская Республика</t>
  </si>
  <si>
    <t>Малервейн Любовь</t>
  </si>
  <si>
    <t>Онипко Полина</t>
  </si>
  <si>
    <t>№ ВРВС: 0080511611Я</t>
  </si>
  <si>
    <t>№ ЕКП 2021: 35000</t>
  </si>
  <si>
    <t>НАЗВАНИЕ ТРАССЫ / РЕГ. НОМЕР:</t>
  </si>
  <si>
    <t>МАКСИМАЛЬНЫЙ ПЕРЕПАД (HD): 124</t>
  </si>
  <si>
    <t>СУММА ПЕРЕПАДОВ (ТС): 198</t>
  </si>
  <si>
    <t>1 СР</t>
  </si>
  <si>
    <t>Дистанция: длина круга/кругов</t>
  </si>
  <si>
    <t>шоссе - индивидуальная гонка на время</t>
  </si>
  <si>
    <t>V летняя 2021 года</t>
  </si>
  <si>
    <t>СПАРТАКИАДА МОЛОДЕЖИ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</si>
</sst>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.5"/>
      <name val="Times New Roman"/>
      <family val="1"/>
      <charset val="204"/>
    </font>
    <font>
      <sz val="11"/>
      <color rgb="FF2B2E3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1" fillId="0" borderId="16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49" fontId="8" fillId="0" borderId="17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/>
    </xf>
    <xf numFmtId="0" fontId="15" fillId="0" borderId="0" xfId="8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/>
    </xf>
    <xf numFmtId="14" fontId="13" fillId="0" borderId="28" xfId="0" applyNumberFormat="1" applyFont="1" applyFill="1" applyBorder="1" applyAlignment="1">
      <alignment horizontal="center" vertical="center"/>
    </xf>
    <xf numFmtId="0" fontId="13" fillId="0" borderId="28" xfId="0" applyNumberFormat="1" applyFont="1" applyFill="1" applyBorder="1" applyAlignment="1">
      <alignment horizontal="center" vertical="center" wrapText="1"/>
    </xf>
    <xf numFmtId="165" fontId="13" fillId="0" borderId="28" xfId="0" applyNumberFormat="1" applyFont="1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12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right" vertical="center"/>
    </xf>
    <xf numFmtId="0" fontId="18" fillId="0" borderId="33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right" vertical="center"/>
    </xf>
    <xf numFmtId="1" fontId="13" fillId="0" borderId="27" xfId="0" applyNumberFormat="1" applyFont="1" applyBorder="1" applyAlignment="1">
      <alignment horizontal="center" vertical="center"/>
    </xf>
    <xf numFmtId="1" fontId="13" fillId="0" borderId="27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1" fontId="13" fillId="0" borderId="3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6" fillId="2" borderId="25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791633</xdr:colOff>
      <xdr:row>0</xdr:row>
      <xdr:rowOff>93617</xdr:rowOff>
    </xdr:from>
    <xdr:to>
      <xdr:col>11</xdr:col>
      <xdr:colOff>738227</xdr:colOff>
      <xdr:row>3</xdr:row>
      <xdr:rowOff>91015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8958" y="93617"/>
          <a:ext cx="841944" cy="654623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</xdr:colOff>
      <xdr:row>0</xdr:row>
      <xdr:rowOff>30692</xdr:rowOff>
    </xdr:from>
    <xdr:to>
      <xdr:col>2</xdr:col>
      <xdr:colOff>227331</xdr:colOff>
      <xdr:row>3</xdr:row>
      <xdr:rowOff>135403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" y="30692"/>
          <a:ext cx="1097281" cy="761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108"/>
  <sheetViews>
    <sheetView tabSelected="1" view="pageBreakPreview" zoomScaleNormal="100" zoomScaleSheetLayoutView="100" workbookViewId="0">
      <selection activeCell="A7" sqref="A7:L7"/>
    </sheetView>
  </sheetViews>
  <sheetFormatPr defaultColWidth="9.140625" defaultRowHeight="12.75" x14ac:dyDescent="0.2"/>
  <cols>
    <col min="1" max="1" width="6.5703125" style="1" customWidth="1"/>
    <col min="2" max="2" width="7" style="35" customWidth="1"/>
    <col min="3" max="3" width="15.140625" style="35" customWidth="1"/>
    <col min="4" max="4" width="22.85546875" style="1" customWidth="1"/>
    <col min="5" max="5" width="11.140625" style="1" customWidth="1"/>
    <col min="6" max="6" width="8.5703125" style="1" customWidth="1"/>
    <col min="7" max="7" width="24.42578125" style="1" customWidth="1"/>
    <col min="8" max="8" width="14" style="1" customWidth="1"/>
    <col min="9" max="9" width="15.42578125" style="1" customWidth="1"/>
    <col min="10" max="10" width="11" style="1" customWidth="1"/>
    <col min="11" max="11" width="13.42578125" style="1" customWidth="1"/>
    <col min="12" max="12" width="13.28515625" style="1" customWidth="1"/>
    <col min="13" max="16384" width="9.140625" style="1"/>
  </cols>
  <sheetData>
    <row r="1" spans="1:12" ht="15.75" customHeight="1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5.75" customHeight="1" x14ac:dyDescent="0.2">
      <c r="A2" s="135" t="s">
        <v>29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20.25" x14ac:dyDescent="0.2">
      <c r="A3" s="135" t="s">
        <v>30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20.25" x14ac:dyDescent="0.2">
      <c r="A4" s="135" t="s">
        <v>11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5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3" customFormat="1" ht="22.5" customHeight="1" x14ac:dyDescent="0.2">
      <c r="A6" s="111" t="s">
        <v>145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s="3" customFormat="1" ht="17.25" customHeight="1" x14ac:dyDescent="0.2">
      <c r="A7" s="111" t="s">
        <v>31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s="3" customFormat="1" ht="17.25" customHeight="1" thickBot="1" x14ac:dyDescent="0.25">
      <c r="A8" s="147" t="s">
        <v>144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ht="18" customHeight="1" thickTop="1" x14ac:dyDescent="0.2">
      <c r="A9" s="112" t="s">
        <v>20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4"/>
    </row>
    <row r="10" spans="1:12" ht="18" customHeight="1" x14ac:dyDescent="0.2">
      <c r="A10" s="139" t="s">
        <v>143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1"/>
    </row>
    <row r="11" spans="1:12" ht="19.5" customHeight="1" x14ac:dyDescent="0.2">
      <c r="A11" s="142" t="s">
        <v>37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4"/>
    </row>
    <row r="12" spans="1:12" ht="5.25" customHeight="1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ht="15.75" x14ac:dyDescent="0.25">
      <c r="A13" s="8" t="s">
        <v>32</v>
      </c>
      <c r="B13" s="9"/>
      <c r="C13" s="9"/>
      <c r="D13" s="10"/>
      <c r="E13" s="11"/>
      <c r="F13" s="11"/>
      <c r="G13" s="12" t="s">
        <v>38</v>
      </c>
      <c r="H13" s="11"/>
      <c r="I13" s="11"/>
      <c r="J13" s="11"/>
      <c r="K13" s="13"/>
      <c r="L13" s="94" t="s">
        <v>136</v>
      </c>
    </row>
    <row r="14" spans="1:12" ht="15.75" x14ac:dyDescent="0.25">
      <c r="A14" s="14" t="s">
        <v>35</v>
      </c>
      <c r="B14" s="15"/>
      <c r="C14" s="15"/>
      <c r="D14" s="16"/>
      <c r="E14" s="16"/>
      <c r="F14" s="16"/>
      <c r="G14" s="72" t="s">
        <v>131</v>
      </c>
      <c r="H14" s="16"/>
      <c r="I14" s="16"/>
      <c r="J14" s="16"/>
      <c r="K14" s="17"/>
      <c r="L14" s="86" t="s">
        <v>137</v>
      </c>
    </row>
    <row r="15" spans="1:12" ht="14.25" x14ac:dyDescent="0.2">
      <c r="A15" s="136" t="s">
        <v>10</v>
      </c>
      <c r="B15" s="137"/>
      <c r="C15" s="137"/>
      <c r="D15" s="137"/>
      <c r="E15" s="137"/>
      <c r="F15" s="137"/>
      <c r="G15" s="138"/>
      <c r="H15" s="145" t="s">
        <v>1</v>
      </c>
      <c r="I15" s="137"/>
      <c r="J15" s="137"/>
      <c r="K15" s="137"/>
      <c r="L15" s="146"/>
    </row>
    <row r="16" spans="1:12" ht="15" x14ac:dyDescent="0.2">
      <c r="A16" s="18" t="s">
        <v>16</v>
      </c>
      <c r="B16" s="19"/>
      <c r="C16" s="19"/>
      <c r="D16" s="20"/>
      <c r="E16" s="21"/>
      <c r="F16" s="20"/>
      <c r="G16" s="22"/>
      <c r="H16" s="23" t="s">
        <v>138</v>
      </c>
      <c r="I16" s="24"/>
      <c r="J16" s="24"/>
      <c r="K16" s="24"/>
      <c r="L16" s="25"/>
    </row>
    <row r="17" spans="1:12" ht="15.75" x14ac:dyDescent="0.2">
      <c r="A17" s="53" t="s">
        <v>17</v>
      </c>
      <c r="B17" s="81"/>
      <c r="C17" s="81"/>
      <c r="D17" s="54"/>
      <c r="E17" s="55"/>
      <c r="F17" s="56"/>
      <c r="G17" s="54" t="s">
        <v>33</v>
      </c>
      <c r="H17" s="23" t="s">
        <v>139</v>
      </c>
      <c r="I17" s="24"/>
      <c r="J17" s="24"/>
      <c r="K17" s="24"/>
      <c r="L17" s="25"/>
    </row>
    <row r="18" spans="1:12" ht="15.75" x14ac:dyDescent="0.2">
      <c r="A18" s="53" t="s">
        <v>18</v>
      </c>
      <c r="B18" s="81"/>
      <c r="C18" s="81"/>
      <c r="D18" s="54"/>
      <c r="E18" s="55"/>
      <c r="F18" s="56"/>
      <c r="G18" s="54" t="s">
        <v>26</v>
      </c>
      <c r="H18" s="23" t="s">
        <v>140</v>
      </c>
      <c r="I18" s="24"/>
      <c r="J18" s="24"/>
      <c r="K18" s="24"/>
      <c r="L18" s="25"/>
    </row>
    <row r="19" spans="1:12" ht="16.5" thickBot="1" x14ac:dyDescent="0.25">
      <c r="A19" s="95" t="s">
        <v>15</v>
      </c>
      <c r="B19" s="76"/>
      <c r="C19" s="76"/>
      <c r="D19" s="96"/>
      <c r="E19" s="96"/>
      <c r="F19" s="96"/>
      <c r="G19" s="97" t="s">
        <v>34</v>
      </c>
      <c r="H19" s="98" t="s">
        <v>142</v>
      </c>
      <c r="I19" s="99"/>
      <c r="J19" s="100">
        <v>15</v>
      </c>
      <c r="K19" s="100"/>
      <c r="L19" s="101" t="s">
        <v>39</v>
      </c>
    </row>
    <row r="20" spans="1:12" ht="9.75" customHeight="1" thickTop="1" thickBot="1" x14ac:dyDescent="0.25">
      <c r="A20" s="61"/>
      <c r="B20" s="62"/>
      <c r="C20" s="62"/>
      <c r="D20" s="63"/>
      <c r="E20" s="63"/>
      <c r="F20" s="63"/>
      <c r="G20" s="63"/>
      <c r="H20" s="63"/>
      <c r="I20" s="63"/>
      <c r="J20" s="63"/>
      <c r="K20" s="63"/>
      <c r="L20" s="64"/>
    </row>
    <row r="21" spans="1:12" s="52" customFormat="1" ht="21" customHeight="1" thickTop="1" x14ac:dyDescent="0.2">
      <c r="A21" s="133" t="s">
        <v>7</v>
      </c>
      <c r="B21" s="127" t="s">
        <v>13</v>
      </c>
      <c r="C21" s="127" t="s">
        <v>19</v>
      </c>
      <c r="D21" s="127" t="s">
        <v>2</v>
      </c>
      <c r="E21" s="127" t="s">
        <v>28</v>
      </c>
      <c r="F21" s="127" t="s">
        <v>9</v>
      </c>
      <c r="G21" s="127" t="s">
        <v>14</v>
      </c>
      <c r="H21" s="127" t="s">
        <v>8</v>
      </c>
      <c r="I21" s="127" t="s">
        <v>24</v>
      </c>
      <c r="J21" s="127" t="s">
        <v>21</v>
      </c>
      <c r="K21" s="129" t="s">
        <v>23</v>
      </c>
      <c r="L21" s="131" t="s">
        <v>36</v>
      </c>
    </row>
    <row r="22" spans="1:12" s="52" customFormat="1" ht="13.5" customHeight="1" x14ac:dyDescent="0.2">
      <c r="A22" s="134"/>
      <c r="B22" s="128"/>
      <c r="C22" s="128"/>
      <c r="D22" s="128"/>
      <c r="E22" s="128"/>
      <c r="F22" s="128"/>
      <c r="G22" s="128"/>
      <c r="H22" s="128"/>
      <c r="I22" s="128"/>
      <c r="J22" s="128"/>
      <c r="K22" s="130"/>
      <c r="L22" s="132"/>
    </row>
    <row r="23" spans="1:12" s="26" customFormat="1" ht="15.95" customHeight="1" x14ac:dyDescent="0.2">
      <c r="A23" s="87">
        <v>1</v>
      </c>
      <c r="B23" s="60">
        <v>129</v>
      </c>
      <c r="C23" s="60">
        <v>10054263400</v>
      </c>
      <c r="D23" s="65" t="s">
        <v>127</v>
      </c>
      <c r="E23" s="66">
        <v>37941</v>
      </c>
      <c r="F23" s="67" t="s">
        <v>41</v>
      </c>
      <c r="G23" s="73" t="s">
        <v>76</v>
      </c>
      <c r="H23" s="82">
        <v>1.4086458333333392E-2</v>
      </c>
      <c r="I23" s="82"/>
      <c r="J23" s="85">
        <f>IFERROR($J$19*3600/(HOUR(H23)*3600+MINUTE(H23)*60+SECOND(H23)),"")</f>
        <v>44.371405094494662</v>
      </c>
      <c r="K23" s="71" t="s">
        <v>54</v>
      </c>
      <c r="L23" s="102">
        <v>100</v>
      </c>
    </row>
    <row r="24" spans="1:12" s="26" customFormat="1" ht="15.95" customHeight="1" x14ac:dyDescent="0.2">
      <c r="A24" s="87">
        <v>2</v>
      </c>
      <c r="B24" s="68">
        <v>15</v>
      </c>
      <c r="C24" s="68">
        <v>10059040143</v>
      </c>
      <c r="D24" s="69" t="s">
        <v>90</v>
      </c>
      <c r="E24" s="66">
        <v>37426</v>
      </c>
      <c r="F24" s="67" t="s">
        <v>41</v>
      </c>
      <c r="G24" s="73" t="s">
        <v>66</v>
      </c>
      <c r="H24" s="82">
        <v>1.4934027777777852E-2</v>
      </c>
      <c r="I24" s="82">
        <f>H24-$H$23</f>
        <v>8.4756944444445981E-4</v>
      </c>
      <c r="J24" s="85">
        <f>IFERROR($J$19*3600/(HOUR(H24)*3600+MINUTE(H24)*60+SECOND(H24)),"")</f>
        <v>41.860465116279073</v>
      </c>
      <c r="K24" s="71" t="s">
        <v>54</v>
      </c>
      <c r="L24" s="102">
        <v>95</v>
      </c>
    </row>
    <row r="25" spans="1:12" s="26" customFormat="1" ht="15.95" customHeight="1" x14ac:dyDescent="0.2">
      <c r="A25" s="87">
        <v>3</v>
      </c>
      <c r="B25" s="60">
        <v>74</v>
      </c>
      <c r="C25" s="60">
        <v>10023524807</v>
      </c>
      <c r="D25" s="65" t="s">
        <v>122</v>
      </c>
      <c r="E25" s="66">
        <v>36182</v>
      </c>
      <c r="F25" s="67" t="s">
        <v>54</v>
      </c>
      <c r="G25" s="73" t="s">
        <v>64</v>
      </c>
      <c r="H25" s="82">
        <v>1.5171296296296329E-2</v>
      </c>
      <c r="I25" s="82">
        <f>H25-$H$23</f>
        <v>1.0848379629629368E-3</v>
      </c>
      <c r="J25" s="85">
        <f t="shared" ref="J25:J88" si="0">IFERROR($J$19*3600/(HOUR(H25)*3600+MINUTE(H25)*60+SECOND(H25)),"")</f>
        <v>41.189931350114414</v>
      </c>
      <c r="K25" s="71" t="s">
        <v>54</v>
      </c>
      <c r="L25" s="102">
        <v>90</v>
      </c>
    </row>
    <row r="26" spans="1:12" s="26" customFormat="1" ht="15.95" customHeight="1" x14ac:dyDescent="0.2">
      <c r="A26" s="87">
        <v>4</v>
      </c>
      <c r="B26" s="60">
        <v>110</v>
      </c>
      <c r="C26" s="68">
        <v>10034951003</v>
      </c>
      <c r="D26" s="69" t="s">
        <v>125</v>
      </c>
      <c r="E26" s="66">
        <v>36843</v>
      </c>
      <c r="F26" s="67" t="s">
        <v>41</v>
      </c>
      <c r="G26" s="73" t="s">
        <v>72</v>
      </c>
      <c r="H26" s="82">
        <v>1.5172453703703771E-2</v>
      </c>
      <c r="I26" s="82">
        <f t="shared" ref="I26:I89" si="1">H26-$H$23</f>
        <v>1.0859953703703795E-3</v>
      </c>
      <c r="J26" s="85">
        <f t="shared" si="0"/>
        <v>41.189931350114414</v>
      </c>
      <c r="K26" s="71" t="s">
        <v>41</v>
      </c>
      <c r="L26" s="102">
        <v>85</v>
      </c>
    </row>
    <row r="27" spans="1:12" s="26" customFormat="1" ht="15.95" customHeight="1" x14ac:dyDescent="0.2">
      <c r="A27" s="87">
        <v>5</v>
      </c>
      <c r="B27" s="60">
        <v>127</v>
      </c>
      <c r="C27" s="60">
        <v>10036076809</v>
      </c>
      <c r="D27" s="65" t="s">
        <v>112</v>
      </c>
      <c r="E27" s="66">
        <v>37700</v>
      </c>
      <c r="F27" s="67" t="s">
        <v>54</v>
      </c>
      <c r="G27" s="73" t="s">
        <v>76</v>
      </c>
      <c r="H27" s="82">
        <v>1.5240625000000091E-2</v>
      </c>
      <c r="I27" s="82">
        <f t="shared" si="1"/>
        <v>1.1541666666666991E-3</v>
      </c>
      <c r="J27" s="85">
        <f t="shared" si="0"/>
        <v>41.002277904328018</v>
      </c>
      <c r="K27" s="71" t="s">
        <v>41</v>
      </c>
      <c r="L27" s="102">
        <v>80</v>
      </c>
    </row>
    <row r="28" spans="1:12" s="26" customFormat="1" ht="15.95" customHeight="1" x14ac:dyDescent="0.2">
      <c r="A28" s="87">
        <v>6</v>
      </c>
      <c r="B28" s="60">
        <v>44</v>
      </c>
      <c r="C28" s="68">
        <v>10015267578</v>
      </c>
      <c r="D28" s="69" t="s">
        <v>126</v>
      </c>
      <c r="E28" s="66">
        <v>36846</v>
      </c>
      <c r="F28" s="67" t="s">
        <v>54</v>
      </c>
      <c r="G28" s="73" t="s">
        <v>74</v>
      </c>
      <c r="H28" s="82">
        <v>1.5372569444444449E-2</v>
      </c>
      <c r="I28" s="82">
        <f t="shared" si="1"/>
        <v>1.2861111111110574E-3</v>
      </c>
      <c r="J28" s="85">
        <f t="shared" si="0"/>
        <v>40.662650602409641</v>
      </c>
      <c r="K28" s="71" t="s">
        <v>41</v>
      </c>
      <c r="L28" s="102">
        <v>75</v>
      </c>
    </row>
    <row r="29" spans="1:12" s="26" customFormat="1" ht="15.95" customHeight="1" x14ac:dyDescent="0.2">
      <c r="A29" s="87">
        <v>7</v>
      </c>
      <c r="B29" s="60">
        <v>76</v>
      </c>
      <c r="C29" s="60">
        <v>10034962521</v>
      </c>
      <c r="D29" s="65" t="s">
        <v>106</v>
      </c>
      <c r="E29" s="66">
        <v>36683</v>
      </c>
      <c r="F29" s="67" t="s">
        <v>54</v>
      </c>
      <c r="G29" s="73" t="s">
        <v>64</v>
      </c>
      <c r="H29" s="82">
        <v>1.538807870370372E-2</v>
      </c>
      <c r="I29" s="82">
        <f t="shared" si="1"/>
        <v>1.301620370370328E-3</v>
      </c>
      <c r="J29" s="85">
        <f t="shared" si="0"/>
        <v>40.601503759398497</v>
      </c>
      <c r="K29" s="71" t="s">
        <v>41</v>
      </c>
      <c r="L29" s="102">
        <v>70</v>
      </c>
    </row>
    <row r="30" spans="1:12" s="26" customFormat="1" ht="15.95" customHeight="1" x14ac:dyDescent="0.2">
      <c r="A30" s="87">
        <v>8</v>
      </c>
      <c r="B30" s="60">
        <v>73</v>
      </c>
      <c r="C30" s="68">
        <v>10093888708</v>
      </c>
      <c r="D30" s="69" t="s">
        <v>63</v>
      </c>
      <c r="E30" s="66">
        <v>36544</v>
      </c>
      <c r="F30" s="67" t="s">
        <v>41</v>
      </c>
      <c r="G30" s="73" t="s">
        <v>64</v>
      </c>
      <c r="H30" s="82">
        <v>1.550787037037038E-2</v>
      </c>
      <c r="I30" s="82">
        <f t="shared" si="1"/>
        <v>1.4214120370369884E-3</v>
      </c>
      <c r="J30" s="85">
        <f t="shared" si="0"/>
        <v>40.298507462686565</v>
      </c>
      <c r="K30" s="71" t="s">
        <v>41</v>
      </c>
      <c r="L30" s="102">
        <v>65</v>
      </c>
    </row>
    <row r="31" spans="1:12" s="26" customFormat="1" ht="15.95" customHeight="1" x14ac:dyDescent="0.2">
      <c r="A31" s="87">
        <v>9</v>
      </c>
      <c r="B31" s="60">
        <v>121</v>
      </c>
      <c r="C31" s="60">
        <v>10034947868</v>
      </c>
      <c r="D31" s="65" t="s">
        <v>116</v>
      </c>
      <c r="E31" s="66">
        <v>36839</v>
      </c>
      <c r="F31" s="67" t="s">
        <v>54</v>
      </c>
      <c r="G31" s="73" t="s">
        <v>50</v>
      </c>
      <c r="H31" s="82">
        <v>1.5592939814814882E-2</v>
      </c>
      <c r="I31" s="82">
        <f t="shared" si="1"/>
        <v>1.5064814814814906E-3</v>
      </c>
      <c r="J31" s="85">
        <f t="shared" si="0"/>
        <v>40.089086859688194</v>
      </c>
      <c r="K31" s="71" t="s">
        <v>41</v>
      </c>
      <c r="L31" s="102">
        <v>60</v>
      </c>
    </row>
    <row r="32" spans="1:12" s="26" customFormat="1" ht="15.95" customHeight="1" x14ac:dyDescent="0.2">
      <c r="A32" s="87">
        <v>10</v>
      </c>
      <c r="B32" s="68">
        <v>17</v>
      </c>
      <c r="C32" s="68">
        <v>10052804154</v>
      </c>
      <c r="D32" s="69" t="s">
        <v>123</v>
      </c>
      <c r="E32" s="66">
        <v>37537</v>
      </c>
      <c r="F32" s="67" t="s">
        <v>41</v>
      </c>
      <c r="G32" s="73" t="s">
        <v>66</v>
      </c>
      <c r="H32" s="82">
        <v>1.566099537037044E-2</v>
      </c>
      <c r="I32" s="82">
        <f t="shared" si="1"/>
        <v>1.5745370370370479E-3</v>
      </c>
      <c r="J32" s="85">
        <f t="shared" si="0"/>
        <v>39.911308203991133</v>
      </c>
      <c r="K32" s="71" t="s">
        <v>41</v>
      </c>
      <c r="L32" s="102">
        <v>55</v>
      </c>
    </row>
    <row r="33" spans="1:12" s="26" customFormat="1" ht="15.95" customHeight="1" x14ac:dyDescent="0.2">
      <c r="A33" s="87">
        <v>11</v>
      </c>
      <c r="B33" s="60">
        <v>84</v>
      </c>
      <c r="C33" s="60">
        <v>10036067311</v>
      </c>
      <c r="D33" s="65" t="s">
        <v>117</v>
      </c>
      <c r="E33" s="66">
        <v>37727</v>
      </c>
      <c r="F33" s="67" t="s">
        <v>141</v>
      </c>
      <c r="G33" s="73" t="s">
        <v>52</v>
      </c>
      <c r="H33" s="82">
        <v>1.5663310185185193E-2</v>
      </c>
      <c r="I33" s="82">
        <f t="shared" si="1"/>
        <v>1.5768518518518015E-3</v>
      </c>
      <c r="J33" s="85">
        <f t="shared" si="0"/>
        <v>39.911308203991133</v>
      </c>
      <c r="K33" s="71" t="s">
        <v>41</v>
      </c>
      <c r="L33" s="102">
        <v>50</v>
      </c>
    </row>
    <row r="34" spans="1:12" ht="15.95" customHeight="1" x14ac:dyDescent="0.2">
      <c r="A34" s="87">
        <v>12</v>
      </c>
      <c r="B34" s="60">
        <v>61</v>
      </c>
      <c r="C34" s="68">
        <v>10036085600</v>
      </c>
      <c r="D34" s="69" t="s">
        <v>134</v>
      </c>
      <c r="E34" s="66">
        <v>37543</v>
      </c>
      <c r="F34" s="67" t="s">
        <v>41</v>
      </c>
      <c r="G34" s="73" t="s">
        <v>57</v>
      </c>
      <c r="H34" s="82">
        <v>1.5721296296296337E-2</v>
      </c>
      <c r="I34" s="82">
        <f t="shared" si="1"/>
        <v>1.6348379629629456E-3</v>
      </c>
      <c r="J34" s="85">
        <f t="shared" si="0"/>
        <v>39.764359351988219</v>
      </c>
      <c r="K34" s="71" t="s">
        <v>41</v>
      </c>
      <c r="L34" s="102">
        <v>48</v>
      </c>
    </row>
    <row r="35" spans="1:12" s="26" customFormat="1" ht="15.95" customHeight="1" x14ac:dyDescent="0.2">
      <c r="A35" s="87">
        <v>13</v>
      </c>
      <c r="B35" s="60">
        <v>41</v>
      </c>
      <c r="C35" s="60">
        <v>10036042251</v>
      </c>
      <c r="D35" s="65" t="s">
        <v>111</v>
      </c>
      <c r="E35" s="66">
        <v>37325</v>
      </c>
      <c r="F35" s="67" t="s">
        <v>41</v>
      </c>
      <c r="G35" s="73" t="s">
        <v>74</v>
      </c>
      <c r="H35" s="82">
        <v>1.5726157407407453E-2</v>
      </c>
      <c r="I35" s="82">
        <f t="shared" si="1"/>
        <v>1.6396990740740608E-3</v>
      </c>
      <c r="J35" s="85">
        <f t="shared" si="0"/>
        <v>39.735099337748345</v>
      </c>
      <c r="K35" s="27"/>
      <c r="L35" s="102">
        <v>46</v>
      </c>
    </row>
    <row r="36" spans="1:12" s="26" customFormat="1" ht="15.95" customHeight="1" x14ac:dyDescent="0.2">
      <c r="A36" s="87">
        <v>14</v>
      </c>
      <c r="B36" s="68">
        <v>18</v>
      </c>
      <c r="C36" s="68">
        <v>10079774905</v>
      </c>
      <c r="D36" s="69" t="s">
        <v>65</v>
      </c>
      <c r="E36" s="66">
        <v>37816</v>
      </c>
      <c r="F36" s="67" t="s">
        <v>41</v>
      </c>
      <c r="G36" s="73" t="s">
        <v>66</v>
      </c>
      <c r="H36" s="82">
        <v>1.5929166666666668E-2</v>
      </c>
      <c r="I36" s="82">
        <f t="shared" si="1"/>
        <v>1.8427083333332761E-3</v>
      </c>
      <c r="J36" s="85">
        <f t="shared" si="0"/>
        <v>39.244186046511629</v>
      </c>
      <c r="K36" s="28"/>
      <c r="L36" s="102">
        <v>44</v>
      </c>
    </row>
    <row r="37" spans="1:12" s="26" customFormat="1" ht="15.95" customHeight="1" x14ac:dyDescent="0.2">
      <c r="A37" s="87">
        <v>15</v>
      </c>
      <c r="B37" s="60">
        <v>130</v>
      </c>
      <c r="C37" s="60">
        <v>10072990864</v>
      </c>
      <c r="D37" s="65" t="s">
        <v>95</v>
      </c>
      <c r="E37" s="66">
        <v>38144</v>
      </c>
      <c r="F37" s="70" t="s">
        <v>41</v>
      </c>
      <c r="G37" s="73" t="s">
        <v>76</v>
      </c>
      <c r="H37" s="82">
        <v>1.6026273148148241E-2</v>
      </c>
      <c r="I37" s="82">
        <f t="shared" si="1"/>
        <v>1.939814814814849E-3</v>
      </c>
      <c r="J37" s="85">
        <f t="shared" si="0"/>
        <v>38.989169675090253</v>
      </c>
      <c r="K37" s="28"/>
      <c r="L37" s="102">
        <v>42</v>
      </c>
    </row>
    <row r="38" spans="1:12" ht="15.95" customHeight="1" x14ac:dyDescent="0.2">
      <c r="A38" s="87">
        <v>16</v>
      </c>
      <c r="B38" s="60">
        <v>128</v>
      </c>
      <c r="C38" s="68">
        <v>10049916685</v>
      </c>
      <c r="D38" s="69" t="s">
        <v>75</v>
      </c>
      <c r="E38" s="66">
        <v>37678</v>
      </c>
      <c r="F38" s="67" t="s">
        <v>54</v>
      </c>
      <c r="G38" s="73" t="s">
        <v>76</v>
      </c>
      <c r="H38" s="82">
        <v>1.6085416666666713E-2</v>
      </c>
      <c r="I38" s="82">
        <f t="shared" si="1"/>
        <v>1.9989583333333213E-3</v>
      </c>
      <c r="J38" s="85">
        <f t="shared" si="0"/>
        <v>38.848920863309353</v>
      </c>
      <c r="K38" s="28"/>
      <c r="L38" s="102">
        <v>40</v>
      </c>
    </row>
    <row r="39" spans="1:12" ht="15.95" customHeight="1" x14ac:dyDescent="0.2">
      <c r="A39" s="87">
        <v>17</v>
      </c>
      <c r="B39" s="60">
        <v>83</v>
      </c>
      <c r="C39" s="60">
        <v>10053913489</v>
      </c>
      <c r="D39" s="65" t="s">
        <v>101</v>
      </c>
      <c r="E39" s="66">
        <v>38067</v>
      </c>
      <c r="F39" s="67" t="s">
        <v>41</v>
      </c>
      <c r="G39" s="73" t="s">
        <v>52</v>
      </c>
      <c r="H39" s="82">
        <v>1.615393518518524E-2</v>
      </c>
      <c r="I39" s="82">
        <f t="shared" si="1"/>
        <v>2.0674768518518481E-3</v>
      </c>
      <c r="J39" s="85">
        <f t="shared" si="0"/>
        <v>38.681948424068771</v>
      </c>
      <c r="K39" s="27"/>
      <c r="L39" s="102">
        <v>38</v>
      </c>
    </row>
    <row r="40" spans="1:12" ht="15.95" customHeight="1" x14ac:dyDescent="0.2">
      <c r="A40" s="87">
        <v>18</v>
      </c>
      <c r="B40" s="60">
        <v>85</v>
      </c>
      <c r="C40" s="68">
        <v>10059477754</v>
      </c>
      <c r="D40" s="69" t="s">
        <v>51</v>
      </c>
      <c r="E40" s="66">
        <v>37989</v>
      </c>
      <c r="F40" s="67" t="s">
        <v>141</v>
      </c>
      <c r="G40" s="73" t="s">
        <v>52</v>
      </c>
      <c r="H40" s="82">
        <v>1.6200231481481482E-2</v>
      </c>
      <c r="I40" s="82">
        <f t="shared" si="1"/>
        <v>2.1137731481480904E-3</v>
      </c>
      <c r="J40" s="85">
        <f t="shared" si="0"/>
        <v>38.571428571428569</v>
      </c>
      <c r="K40" s="27"/>
      <c r="L40" s="102">
        <v>36</v>
      </c>
    </row>
    <row r="41" spans="1:12" ht="15.95" customHeight="1" x14ac:dyDescent="0.2">
      <c r="A41" s="87">
        <v>19</v>
      </c>
      <c r="B41" s="68">
        <v>6</v>
      </c>
      <c r="C41" s="60">
        <v>10036014666</v>
      </c>
      <c r="D41" s="65" t="s">
        <v>61</v>
      </c>
      <c r="E41" s="66">
        <v>37544</v>
      </c>
      <c r="F41" s="67" t="s">
        <v>54</v>
      </c>
      <c r="G41" s="73" t="s">
        <v>62</v>
      </c>
      <c r="H41" s="82">
        <v>1.6399537037037039E-2</v>
      </c>
      <c r="I41" s="82">
        <f t="shared" si="1"/>
        <v>2.3130787037036471E-3</v>
      </c>
      <c r="J41" s="85">
        <f t="shared" si="0"/>
        <v>38.108680310515176</v>
      </c>
      <c r="K41" s="27"/>
      <c r="L41" s="102">
        <v>34</v>
      </c>
    </row>
    <row r="42" spans="1:12" ht="15.95" customHeight="1" x14ac:dyDescent="0.2">
      <c r="A42" s="87">
        <v>20</v>
      </c>
      <c r="B42" s="60">
        <v>174</v>
      </c>
      <c r="C42" s="68">
        <v>10034989193</v>
      </c>
      <c r="D42" s="69" t="s">
        <v>53</v>
      </c>
      <c r="E42" s="66">
        <v>36445</v>
      </c>
      <c r="F42" s="67" t="s">
        <v>54</v>
      </c>
      <c r="G42" s="73" t="s">
        <v>55</v>
      </c>
      <c r="H42" s="82">
        <v>1.6451620370370377E-2</v>
      </c>
      <c r="I42" s="82">
        <f t="shared" si="1"/>
        <v>2.3651620370369851E-3</v>
      </c>
      <c r="J42" s="85">
        <f t="shared" si="0"/>
        <v>38.001407459535535</v>
      </c>
      <c r="K42" s="27"/>
      <c r="L42" s="102">
        <v>32</v>
      </c>
    </row>
    <row r="43" spans="1:12" ht="15.95" customHeight="1" x14ac:dyDescent="0.2">
      <c r="A43" s="87">
        <v>21</v>
      </c>
      <c r="B43" s="60">
        <v>158</v>
      </c>
      <c r="C43" s="60">
        <v>10053914200</v>
      </c>
      <c r="D43" s="65" t="s">
        <v>114</v>
      </c>
      <c r="E43" s="66">
        <v>37721</v>
      </c>
      <c r="F43" s="67" t="s">
        <v>41</v>
      </c>
      <c r="G43" s="73" t="s">
        <v>133</v>
      </c>
      <c r="H43" s="82">
        <v>1.6465046296296373E-2</v>
      </c>
      <c r="I43" s="82">
        <f t="shared" si="1"/>
        <v>2.3785879629629816E-3</v>
      </c>
      <c r="J43" s="85">
        <f t="shared" si="0"/>
        <v>37.947997189037245</v>
      </c>
      <c r="K43" s="27"/>
      <c r="L43" s="103">
        <v>30</v>
      </c>
    </row>
    <row r="44" spans="1:12" ht="15.95" customHeight="1" x14ac:dyDescent="0.2">
      <c r="A44" s="87">
        <v>22</v>
      </c>
      <c r="B44" s="60">
        <v>143</v>
      </c>
      <c r="C44" s="68">
        <v>10053914196</v>
      </c>
      <c r="D44" s="69" t="s">
        <v>86</v>
      </c>
      <c r="E44" s="66">
        <v>37594</v>
      </c>
      <c r="F44" s="67" t="s">
        <v>41</v>
      </c>
      <c r="G44" s="73" t="s">
        <v>58</v>
      </c>
      <c r="H44" s="82">
        <v>1.6505092592592679E-2</v>
      </c>
      <c r="I44" s="82">
        <f t="shared" si="1"/>
        <v>2.418634259259287E-3</v>
      </c>
      <c r="J44" s="85">
        <f t="shared" si="0"/>
        <v>37.868162692847122</v>
      </c>
      <c r="K44" s="27"/>
      <c r="L44" s="103">
        <v>29</v>
      </c>
    </row>
    <row r="45" spans="1:12" ht="15.95" customHeight="1" x14ac:dyDescent="0.2">
      <c r="A45" s="87">
        <v>23</v>
      </c>
      <c r="B45" s="68">
        <v>16</v>
      </c>
      <c r="C45" s="60">
        <v>10092519085</v>
      </c>
      <c r="D45" s="65" t="s">
        <v>107</v>
      </c>
      <c r="E45" s="66">
        <v>38046</v>
      </c>
      <c r="F45" s="67" t="s">
        <v>41</v>
      </c>
      <c r="G45" s="73" t="s">
        <v>66</v>
      </c>
      <c r="H45" s="82">
        <v>1.6557060185185254E-2</v>
      </c>
      <c r="I45" s="82">
        <f t="shared" si="1"/>
        <v>2.4706018518518627E-3</v>
      </c>
      <c r="J45" s="85">
        <f t="shared" si="0"/>
        <v>37.735849056603776</v>
      </c>
      <c r="K45" s="27"/>
      <c r="L45" s="103">
        <v>28</v>
      </c>
    </row>
    <row r="46" spans="1:12" ht="15.95" customHeight="1" x14ac:dyDescent="0.2">
      <c r="A46" s="87">
        <v>24</v>
      </c>
      <c r="B46" s="60">
        <v>109</v>
      </c>
      <c r="C46" s="68">
        <v>10034929276</v>
      </c>
      <c r="D46" s="69" t="s">
        <v>110</v>
      </c>
      <c r="E46" s="66">
        <v>38006</v>
      </c>
      <c r="F46" s="67" t="s">
        <v>41</v>
      </c>
      <c r="G46" s="73" t="s">
        <v>72</v>
      </c>
      <c r="H46" s="82">
        <v>1.6611458333333336E-2</v>
      </c>
      <c r="I46" s="82">
        <f t="shared" si="1"/>
        <v>2.524999999999944E-3</v>
      </c>
      <c r="J46" s="85">
        <f t="shared" si="0"/>
        <v>37.630662020905923</v>
      </c>
      <c r="K46" s="27"/>
      <c r="L46" s="103">
        <v>27</v>
      </c>
    </row>
    <row r="47" spans="1:12" ht="15.95" customHeight="1" x14ac:dyDescent="0.2">
      <c r="A47" s="87">
        <v>25</v>
      </c>
      <c r="B47" s="60">
        <v>165</v>
      </c>
      <c r="C47" s="60">
        <v>10034929276</v>
      </c>
      <c r="D47" s="65" t="s">
        <v>115</v>
      </c>
      <c r="E47" s="66">
        <v>36738</v>
      </c>
      <c r="F47" s="67" t="s">
        <v>41</v>
      </c>
      <c r="G47" s="73" t="s">
        <v>46</v>
      </c>
      <c r="H47" s="82">
        <v>1.6677430555555581E-2</v>
      </c>
      <c r="I47" s="82">
        <f t="shared" si="1"/>
        <v>2.590972222222189E-3</v>
      </c>
      <c r="J47" s="85">
        <f t="shared" si="0"/>
        <v>37.473976405274115</v>
      </c>
      <c r="K47" s="27"/>
      <c r="L47" s="103">
        <v>26</v>
      </c>
    </row>
    <row r="48" spans="1:12" ht="15.95" customHeight="1" x14ac:dyDescent="0.2">
      <c r="A48" s="87">
        <v>26</v>
      </c>
      <c r="B48" s="68">
        <v>30</v>
      </c>
      <c r="C48" s="68">
        <v>10105862548</v>
      </c>
      <c r="D48" s="69" t="s">
        <v>104</v>
      </c>
      <c r="E48" s="66">
        <v>38324</v>
      </c>
      <c r="F48" s="67" t="s">
        <v>141</v>
      </c>
      <c r="G48" s="73" t="s">
        <v>60</v>
      </c>
      <c r="H48" s="82">
        <v>1.6718402777777815E-2</v>
      </c>
      <c r="I48" s="82">
        <f t="shared" si="1"/>
        <v>2.6319444444444229E-3</v>
      </c>
      <c r="J48" s="85">
        <f t="shared" si="0"/>
        <v>37.396121883656512</v>
      </c>
      <c r="K48" s="27"/>
      <c r="L48" s="103">
        <v>25</v>
      </c>
    </row>
    <row r="49" spans="1:12" ht="15.95" customHeight="1" x14ac:dyDescent="0.2">
      <c r="A49" s="87">
        <v>27</v>
      </c>
      <c r="B49" s="60">
        <v>111</v>
      </c>
      <c r="C49" s="60">
        <v>10036065691</v>
      </c>
      <c r="D49" s="65" t="s">
        <v>71</v>
      </c>
      <c r="E49" s="66">
        <v>37320</v>
      </c>
      <c r="F49" s="67" t="s">
        <v>41</v>
      </c>
      <c r="G49" s="73" t="s">
        <v>72</v>
      </c>
      <c r="H49" s="82">
        <v>1.6846990740740798E-2</v>
      </c>
      <c r="I49" s="82">
        <f t="shared" si="1"/>
        <v>2.760532407407406E-3</v>
      </c>
      <c r="J49" s="85">
        <f t="shared" si="0"/>
        <v>37.087912087912088</v>
      </c>
      <c r="K49" s="27"/>
      <c r="L49" s="103">
        <v>24</v>
      </c>
    </row>
    <row r="50" spans="1:12" ht="15.95" customHeight="1" x14ac:dyDescent="0.2">
      <c r="A50" s="87">
        <v>28</v>
      </c>
      <c r="B50" s="60">
        <v>157</v>
      </c>
      <c r="C50" s="68">
        <v>10053914196</v>
      </c>
      <c r="D50" s="69" t="s">
        <v>97</v>
      </c>
      <c r="E50" s="66">
        <v>37721</v>
      </c>
      <c r="F50" s="67" t="s">
        <v>41</v>
      </c>
      <c r="G50" s="73" t="s">
        <v>133</v>
      </c>
      <c r="H50" s="82">
        <v>1.6861226851851936E-2</v>
      </c>
      <c r="I50" s="82">
        <f t="shared" si="1"/>
        <v>2.7747685185185444E-3</v>
      </c>
      <c r="J50" s="85">
        <f t="shared" si="0"/>
        <v>37.062457103637612</v>
      </c>
      <c r="K50" s="27"/>
      <c r="L50" s="103">
        <v>23</v>
      </c>
    </row>
    <row r="51" spans="1:12" ht="15.95" customHeight="1" x14ac:dyDescent="0.2">
      <c r="A51" s="87">
        <v>29</v>
      </c>
      <c r="B51" s="60">
        <v>144</v>
      </c>
      <c r="C51" s="60">
        <v>10055312616</v>
      </c>
      <c r="D51" s="65" t="s">
        <v>103</v>
      </c>
      <c r="E51" s="66">
        <v>37913</v>
      </c>
      <c r="F51" s="67" t="s">
        <v>41</v>
      </c>
      <c r="G51" s="73" t="s">
        <v>58</v>
      </c>
      <c r="H51" s="82">
        <v>1.6886574074074158E-2</v>
      </c>
      <c r="I51" s="82">
        <f t="shared" si="1"/>
        <v>2.8001157407407662E-3</v>
      </c>
      <c r="J51" s="85">
        <f t="shared" si="0"/>
        <v>37.011651816312543</v>
      </c>
      <c r="K51" s="27"/>
      <c r="L51" s="103">
        <v>22</v>
      </c>
    </row>
    <row r="52" spans="1:12" ht="15.95" customHeight="1" x14ac:dyDescent="0.2">
      <c r="A52" s="87">
        <v>30</v>
      </c>
      <c r="B52" s="68">
        <v>29</v>
      </c>
      <c r="C52" s="68">
        <v>10082146856</v>
      </c>
      <c r="D52" s="69" t="s">
        <v>59</v>
      </c>
      <c r="E52" s="66">
        <v>38316</v>
      </c>
      <c r="F52" s="67" t="s">
        <v>141</v>
      </c>
      <c r="G52" s="73" t="s">
        <v>60</v>
      </c>
      <c r="H52" s="82">
        <v>1.6910416666666674E-2</v>
      </c>
      <c r="I52" s="82">
        <f t="shared" si="1"/>
        <v>2.8239583333332825E-3</v>
      </c>
      <c r="J52" s="85">
        <f t="shared" si="0"/>
        <v>36.960985626283367</v>
      </c>
      <c r="K52" s="27"/>
      <c r="L52" s="103">
        <v>21</v>
      </c>
    </row>
    <row r="53" spans="1:12" ht="15.95" customHeight="1" x14ac:dyDescent="0.2">
      <c r="A53" s="87">
        <v>31</v>
      </c>
      <c r="B53" s="60">
        <v>82</v>
      </c>
      <c r="C53" s="60">
        <v>10053913691</v>
      </c>
      <c r="D53" s="65" t="s">
        <v>83</v>
      </c>
      <c r="E53" s="66">
        <v>37729</v>
      </c>
      <c r="F53" s="67" t="s">
        <v>41</v>
      </c>
      <c r="G53" s="73" t="s">
        <v>52</v>
      </c>
      <c r="H53" s="82">
        <v>1.6979629629629685E-2</v>
      </c>
      <c r="I53" s="82">
        <f t="shared" si="1"/>
        <v>2.893171296296293E-3</v>
      </c>
      <c r="J53" s="85">
        <f t="shared" si="0"/>
        <v>36.809815950920246</v>
      </c>
      <c r="K53" s="27"/>
      <c r="L53" s="102">
        <v>20</v>
      </c>
    </row>
    <row r="54" spans="1:12" ht="15.95" customHeight="1" x14ac:dyDescent="0.2">
      <c r="A54" s="87">
        <v>32</v>
      </c>
      <c r="B54" s="60">
        <v>145</v>
      </c>
      <c r="C54" s="68">
        <v>10055578960</v>
      </c>
      <c r="D54" s="69" t="s">
        <v>129</v>
      </c>
      <c r="E54" s="66">
        <v>38064</v>
      </c>
      <c r="F54" s="67" t="s">
        <v>41</v>
      </c>
      <c r="G54" s="73" t="s">
        <v>58</v>
      </c>
      <c r="H54" s="82">
        <v>1.7186689814814814E-2</v>
      </c>
      <c r="I54" s="82">
        <f t="shared" si="1"/>
        <v>3.1002314814814226E-3</v>
      </c>
      <c r="J54" s="85">
        <f t="shared" si="0"/>
        <v>36.363636363636367</v>
      </c>
      <c r="K54" s="27"/>
      <c r="L54" s="102">
        <v>19</v>
      </c>
    </row>
    <row r="55" spans="1:12" ht="15.95" customHeight="1" x14ac:dyDescent="0.2">
      <c r="A55" s="87">
        <v>33</v>
      </c>
      <c r="B55" s="68">
        <v>7</v>
      </c>
      <c r="C55" s="60">
        <v>10052470819</v>
      </c>
      <c r="D55" s="65" t="s">
        <v>121</v>
      </c>
      <c r="E55" s="66">
        <v>37679</v>
      </c>
      <c r="F55" s="67" t="s">
        <v>41</v>
      </c>
      <c r="G55" s="73" t="s">
        <v>62</v>
      </c>
      <c r="H55" s="82">
        <v>1.7189467592592676E-2</v>
      </c>
      <c r="I55" s="82">
        <f t="shared" si="1"/>
        <v>3.1030092592592845E-3</v>
      </c>
      <c r="J55" s="85">
        <f t="shared" si="0"/>
        <v>36.363636363636367</v>
      </c>
      <c r="K55" s="27"/>
      <c r="L55" s="102">
        <v>18</v>
      </c>
    </row>
    <row r="56" spans="1:12" ht="15.95" customHeight="1" x14ac:dyDescent="0.2">
      <c r="A56" s="87">
        <v>34</v>
      </c>
      <c r="B56" s="60">
        <v>43</v>
      </c>
      <c r="C56" s="68">
        <v>10034955245</v>
      </c>
      <c r="D56" s="69" t="s">
        <v>94</v>
      </c>
      <c r="E56" s="66">
        <v>36753</v>
      </c>
      <c r="F56" s="67" t="s">
        <v>54</v>
      </c>
      <c r="G56" s="73" t="s">
        <v>74</v>
      </c>
      <c r="H56" s="82">
        <v>1.7229976851851889E-2</v>
      </c>
      <c r="I56" s="82">
        <f t="shared" si="1"/>
        <v>3.1435185185184969E-3</v>
      </c>
      <c r="J56" s="85">
        <f t="shared" si="0"/>
        <v>36.265950302216254</v>
      </c>
      <c r="K56" s="27"/>
      <c r="L56" s="102">
        <v>17</v>
      </c>
    </row>
    <row r="57" spans="1:12" ht="15.95" customHeight="1" x14ac:dyDescent="0.2">
      <c r="A57" s="87">
        <v>35</v>
      </c>
      <c r="B57" s="68">
        <v>31</v>
      </c>
      <c r="C57" s="60">
        <v>10034976059</v>
      </c>
      <c r="D57" s="65" t="s">
        <v>87</v>
      </c>
      <c r="E57" s="66">
        <v>36829</v>
      </c>
      <c r="F57" s="67" t="s">
        <v>141</v>
      </c>
      <c r="G57" s="73" t="s">
        <v>60</v>
      </c>
      <c r="H57" s="82">
        <v>1.7253125000000029E-2</v>
      </c>
      <c r="I57" s="82">
        <f t="shared" si="1"/>
        <v>3.1666666666666371E-3</v>
      </c>
      <c r="J57" s="85">
        <f t="shared" si="0"/>
        <v>36.217303822937623</v>
      </c>
      <c r="K57" s="27"/>
      <c r="L57" s="102">
        <v>16</v>
      </c>
    </row>
    <row r="58" spans="1:12" ht="15.95" customHeight="1" x14ac:dyDescent="0.2">
      <c r="A58" s="87">
        <v>36</v>
      </c>
      <c r="B58" s="60">
        <v>75</v>
      </c>
      <c r="C58" s="68">
        <v>10036064681</v>
      </c>
      <c r="D58" s="69" t="s">
        <v>89</v>
      </c>
      <c r="E58" s="66">
        <v>37700</v>
      </c>
      <c r="F58" s="67" t="s">
        <v>41</v>
      </c>
      <c r="G58" s="73" t="s">
        <v>64</v>
      </c>
      <c r="H58" s="82">
        <v>1.7349768518518542E-2</v>
      </c>
      <c r="I58" s="82">
        <f t="shared" si="1"/>
        <v>3.2633101851851504E-3</v>
      </c>
      <c r="J58" s="85">
        <f t="shared" si="0"/>
        <v>36.024016010673783</v>
      </c>
      <c r="K58" s="27"/>
      <c r="L58" s="102">
        <v>15</v>
      </c>
    </row>
    <row r="59" spans="1:12" ht="15.95" customHeight="1" x14ac:dyDescent="0.2">
      <c r="A59" s="87">
        <v>37</v>
      </c>
      <c r="B59" s="60">
        <v>60</v>
      </c>
      <c r="C59" s="60">
        <v>10090437124</v>
      </c>
      <c r="D59" s="65" t="s">
        <v>85</v>
      </c>
      <c r="E59" s="66">
        <v>38279</v>
      </c>
      <c r="F59" s="67" t="s">
        <v>41</v>
      </c>
      <c r="G59" s="73" t="s">
        <v>57</v>
      </c>
      <c r="H59" s="82">
        <v>1.7364004629629681E-2</v>
      </c>
      <c r="I59" s="82">
        <f t="shared" si="1"/>
        <v>3.2775462962962888E-3</v>
      </c>
      <c r="J59" s="85">
        <f t="shared" si="0"/>
        <v>36</v>
      </c>
      <c r="K59" s="27"/>
      <c r="L59" s="102">
        <v>14</v>
      </c>
    </row>
    <row r="60" spans="1:12" ht="15.95" customHeight="1" x14ac:dyDescent="0.2">
      <c r="A60" s="87">
        <v>38</v>
      </c>
      <c r="B60" s="60">
        <v>159</v>
      </c>
      <c r="C60" s="68">
        <v>10093059356</v>
      </c>
      <c r="D60" s="69" t="s">
        <v>79</v>
      </c>
      <c r="E60" s="66">
        <v>37289</v>
      </c>
      <c r="F60" s="67" t="s">
        <v>41</v>
      </c>
      <c r="G60" s="73" t="s">
        <v>133</v>
      </c>
      <c r="H60" s="82">
        <v>1.7368402777777858E-2</v>
      </c>
      <c r="I60" s="82">
        <f t="shared" si="1"/>
        <v>3.2819444444444658E-3</v>
      </c>
      <c r="J60" s="85">
        <f t="shared" si="0"/>
        <v>35.976015989340439</v>
      </c>
      <c r="K60" s="27"/>
      <c r="L60" s="102">
        <v>13</v>
      </c>
    </row>
    <row r="61" spans="1:12" ht="15.95" customHeight="1" x14ac:dyDescent="0.2">
      <c r="A61" s="87">
        <v>39</v>
      </c>
      <c r="B61" s="60">
        <v>119</v>
      </c>
      <c r="C61" s="60">
        <v>10090437124</v>
      </c>
      <c r="D61" s="65" t="s">
        <v>82</v>
      </c>
      <c r="E61" s="66">
        <v>38225</v>
      </c>
      <c r="F61" s="67" t="s">
        <v>41</v>
      </c>
      <c r="G61" s="73" t="s">
        <v>50</v>
      </c>
      <c r="H61" s="82">
        <v>1.7400115740740751E-2</v>
      </c>
      <c r="I61" s="82">
        <f t="shared" si="1"/>
        <v>3.313657407407359E-3</v>
      </c>
      <c r="J61" s="85">
        <f t="shared" si="0"/>
        <v>35.928143712574851</v>
      </c>
      <c r="K61" s="27"/>
      <c r="L61" s="102">
        <v>12</v>
      </c>
    </row>
    <row r="62" spans="1:12" ht="15.95" customHeight="1" x14ac:dyDescent="0.2">
      <c r="A62" s="87">
        <v>40</v>
      </c>
      <c r="B62" s="60">
        <v>112</v>
      </c>
      <c r="C62" s="68">
        <v>10090445410</v>
      </c>
      <c r="D62" s="69" t="s">
        <v>93</v>
      </c>
      <c r="E62" s="66">
        <v>38127</v>
      </c>
      <c r="F62" s="67" t="s">
        <v>41</v>
      </c>
      <c r="G62" s="73" t="s">
        <v>72</v>
      </c>
      <c r="H62" s="82">
        <v>1.743240740740741E-2</v>
      </c>
      <c r="I62" s="82">
        <f t="shared" si="1"/>
        <v>3.3459490740740186E-3</v>
      </c>
      <c r="J62" s="85">
        <f t="shared" si="0"/>
        <v>35.856573705179279</v>
      </c>
      <c r="K62" s="27"/>
      <c r="L62" s="102">
        <v>11</v>
      </c>
    </row>
    <row r="63" spans="1:12" ht="15.95" customHeight="1" x14ac:dyDescent="0.2">
      <c r="A63" s="87">
        <v>41</v>
      </c>
      <c r="B63" s="60">
        <v>103</v>
      </c>
      <c r="C63" s="60">
        <v>10083493136</v>
      </c>
      <c r="D63" s="65" t="s">
        <v>108</v>
      </c>
      <c r="E63" s="66">
        <v>38135</v>
      </c>
      <c r="F63" s="67" t="s">
        <v>41</v>
      </c>
      <c r="G63" s="73" t="s">
        <v>68</v>
      </c>
      <c r="H63" s="82">
        <v>1.7445949074074089E-2</v>
      </c>
      <c r="I63" s="82">
        <f t="shared" si="1"/>
        <v>3.3594907407406976E-3</v>
      </c>
      <c r="J63" s="85">
        <f t="shared" si="0"/>
        <v>35.832780358327803</v>
      </c>
      <c r="K63" s="27"/>
      <c r="L63" s="102">
        <v>10</v>
      </c>
    </row>
    <row r="64" spans="1:12" ht="15.95" customHeight="1" x14ac:dyDescent="0.2">
      <c r="A64" s="87">
        <v>42</v>
      </c>
      <c r="B64" s="60">
        <v>166</v>
      </c>
      <c r="C64" s="68">
        <v>10036034369</v>
      </c>
      <c r="D64" s="69" t="s">
        <v>98</v>
      </c>
      <c r="E64" s="66">
        <v>37562</v>
      </c>
      <c r="F64" s="67" t="s">
        <v>41</v>
      </c>
      <c r="G64" s="73" t="s">
        <v>46</v>
      </c>
      <c r="H64" s="82">
        <v>1.7470023148148172E-2</v>
      </c>
      <c r="I64" s="82">
        <f t="shared" si="1"/>
        <v>3.3835648148147802E-3</v>
      </c>
      <c r="J64" s="85">
        <f t="shared" si="0"/>
        <v>35.785288270377734</v>
      </c>
      <c r="K64" s="27"/>
      <c r="L64" s="102">
        <v>9</v>
      </c>
    </row>
    <row r="65" spans="1:12" ht="15.95" customHeight="1" x14ac:dyDescent="0.2">
      <c r="A65" s="87">
        <v>43</v>
      </c>
      <c r="B65" s="60">
        <v>175</v>
      </c>
      <c r="C65" s="60">
        <v>10092004581</v>
      </c>
      <c r="D65" s="65" t="s">
        <v>102</v>
      </c>
      <c r="E65" s="66">
        <v>38083</v>
      </c>
      <c r="F65" s="67" t="s">
        <v>41</v>
      </c>
      <c r="G65" s="73" t="s">
        <v>55</v>
      </c>
      <c r="H65" s="82">
        <v>1.749722222222222E-2</v>
      </c>
      <c r="I65" s="82">
        <f t="shared" si="1"/>
        <v>3.4107638888888278E-3</v>
      </c>
      <c r="J65" s="85">
        <f t="shared" si="0"/>
        <v>35.714285714285715</v>
      </c>
      <c r="K65" s="27"/>
      <c r="L65" s="102">
        <v>8</v>
      </c>
    </row>
    <row r="66" spans="1:12" ht="15.95" customHeight="1" x14ac:dyDescent="0.2">
      <c r="A66" s="87">
        <v>44</v>
      </c>
      <c r="B66" s="60">
        <v>42</v>
      </c>
      <c r="C66" s="68">
        <v>10036055587</v>
      </c>
      <c r="D66" s="69" t="s">
        <v>73</v>
      </c>
      <c r="E66" s="66">
        <v>37058</v>
      </c>
      <c r="F66" s="67" t="s">
        <v>54</v>
      </c>
      <c r="G66" s="73" t="s">
        <v>74</v>
      </c>
      <c r="H66" s="82">
        <v>1.7530439814814815E-2</v>
      </c>
      <c r="I66" s="82">
        <f t="shared" si="1"/>
        <v>3.4439814814814229E-3</v>
      </c>
      <c r="J66" s="85">
        <f t="shared" si="0"/>
        <v>35.643564356435647</v>
      </c>
      <c r="K66" s="27"/>
      <c r="L66" s="102">
        <v>7</v>
      </c>
    </row>
    <row r="67" spans="1:12" ht="15.95" customHeight="1" x14ac:dyDescent="0.2">
      <c r="A67" s="87">
        <v>45</v>
      </c>
      <c r="B67" s="60">
        <v>120</v>
      </c>
      <c r="C67" s="60">
        <v>10083910539</v>
      </c>
      <c r="D67" s="65" t="s">
        <v>49</v>
      </c>
      <c r="E67" s="66">
        <v>38225</v>
      </c>
      <c r="F67" s="67" t="s">
        <v>41</v>
      </c>
      <c r="G67" s="73" t="s">
        <v>50</v>
      </c>
      <c r="H67" s="82">
        <v>1.7539930555555562E-2</v>
      </c>
      <c r="I67" s="82">
        <f t="shared" si="1"/>
        <v>3.4534722222221703E-3</v>
      </c>
      <c r="J67" s="85">
        <f t="shared" si="0"/>
        <v>35.643564356435647</v>
      </c>
      <c r="K67" s="27"/>
      <c r="L67" s="102">
        <v>6</v>
      </c>
    </row>
    <row r="68" spans="1:12" ht="15.95" customHeight="1" x14ac:dyDescent="0.2">
      <c r="A68" s="87">
        <v>46</v>
      </c>
      <c r="B68" s="60">
        <v>146</v>
      </c>
      <c r="C68" s="68">
        <v>10034937663</v>
      </c>
      <c r="D68" s="69" t="s">
        <v>119</v>
      </c>
      <c r="E68" s="66">
        <v>36694</v>
      </c>
      <c r="F68" s="67" t="s">
        <v>41</v>
      </c>
      <c r="G68" s="73" t="s">
        <v>58</v>
      </c>
      <c r="H68" s="82">
        <v>1.7575462962962966E-2</v>
      </c>
      <c r="I68" s="82">
        <f t="shared" si="1"/>
        <v>3.4890046296295746E-3</v>
      </c>
      <c r="J68" s="85">
        <f t="shared" si="0"/>
        <v>35.54970375246873</v>
      </c>
      <c r="K68" s="27"/>
      <c r="L68" s="102">
        <v>5</v>
      </c>
    </row>
    <row r="69" spans="1:12" ht="15.95" customHeight="1" x14ac:dyDescent="0.2">
      <c r="A69" s="87">
        <v>47</v>
      </c>
      <c r="B69" s="60">
        <v>177</v>
      </c>
      <c r="C69" s="60">
        <v>10092428553</v>
      </c>
      <c r="D69" s="65" t="s">
        <v>118</v>
      </c>
      <c r="E69" s="66">
        <v>38296</v>
      </c>
      <c r="F69" s="67" t="s">
        <v>41</v>
      </c>
      <c r="G69" s="73" t="s">
        <v>55</v>
      </c>
      <c r="H69" s="82">
        <v>1.7588078703703762E-2</v>
      </c>
      <c r="I69" s="82">
        <f t="shared" si="1"/>
        <v>3.5016203703703702E-3</v>
      </c>
      <c r="J69" s="85">
        <f t="shared" si="0"/>
        <v>35.526315789473685</v>
      </c>
      <c r="K69" s="27"/>
      <c r="L69" s="102">
        <v>4</v>
      </c>
    </row>
    <row r="70" spans="1:12" ht="15.95" customHeight="1" x14ac:dyDescent="0.2">
      <c r="A70" s="87">
        <v>48</v>
      </c>
      <c r="B70" s="60">
        <v>66</v>
      </c>
      <c r="C70" s="68">
        <v>10034971211</v>
      </c>
      <c r="D70" s="69" t="s">
        <v>78</v>
      </c>
      <c r="E70" s="66">
        <v>36766</v>
      </c>
      <c r="F70" s="67" t="s">
        <v>41</v>
      </c>
      <c r="G70" s="73" t="s">
        <v>44</v>
      </c>
      <c r="H70" s="82">
        <v>1.7625462962962996E-2</v>
      </c>
      <c r="I70" s="82">
        <f t="shared" si="1"/>
        <v>3.5390046296296038E-3</v>
      </c>
      <c r="J70" s="85">
        <f t="shared" si="0"/>
        <v>35.456336178594881</v>
      </c>
      <c r="K70" s="27"/>
      <c r="L70" s="102">
        <v>3</v>
      </c>
    </row>
    <row r="71" spans="1:12" ht="15.95" customHeight="1" x14ac:dyDescent="0.2">
      <c r="A71" s="87">
        <v>49</v>
      </c>
      <c r="B71" s="68">
        <v>9</v>
      </c>
      <c r="C71" s="60">
        <v>10036018104</v>
      </c>
      <c r="D71" s="65" t="s">
        <v>105</v>
      </c>
      <c r="E71" s="66">
        <v>37982</v>
      </c>
      <c r="F71" s="67" t="s">
        <v>41</v>
      </c>
      <c r="G71" s="73" t="s">
        <v>62</v>
      </c>
      <c r="H71" s="82">
        <v>1.7632986111111186E-2</v>
      </c>
      <c r="I71" s="82">
        <f t="shared" si="1"/>
        <v>3.5465277777777943E-3</v>
      </c>
      <c r="J71" s="85">
        <f t="shared" si="0"/>
        <v>35.456336178594881</v>
      </c>
      <c r="K71" s="27"/>
      <c r="L71" s="102">
        <v>2</v>
      </c>
    </row>
    <row r="72" spans="1:12" ht="15.95" customHeight="1" x14ac:dyDescent="0.2">
      <c r="A72" s="87">
        <v>50</v>
      </c>
      <c r="B72" s="68">
        <v>28</v>
      </c>
      <c r="C72" s="68">
        <v>10114152513</v>
      </c>
      <c r="D72" s="69" t="s">
        <v>120</v>
      </c>
      <c r="E72" s="66">
        <v>38312</v>
      </c>
      <c r="F72" s="67" t="s">
        <v>141</v>
      </c>
      <c r="G72" s="73" t="s">
        <v>60</v>
      </c>
      <c r="H72" s="82">
        <v>1.7739699074074113E-2</v>
      </c>
      <c r="I72" s="82">
        <f t="shared" si="1"/>
        <v>3.6532407407407208E-3</v>
      </c>
      <c r="J72" s="85">
        <f t="shared" si="0"/>
        <v>35.225048923679061</v>
      </c>
      <c r="K72" s="27"/>
      <c r="L72" s="102">
        <v>1</v>
      </c>
    </row>
    <row r="73" spans="1:12" ht="15.95" customHeight="1" x14ac:dyDescent="0.2">
      <c r="A73" s="87">
        <v>51</v>
      </c>
      <c r="B73" s="60">
        <v>101</v>
      </c>
      <c r="C73" s="60">
        <v>10083877803</v>
      </c>
      <c r="D73" s="65" t="s">
        <v>67</v>
      </c>
      <c r="E73" s="66">
        <v>38288</v>
      </c>
      <c r="F73" s="67" t="s">
        <v>41</v>
      </c>
      <c r="G73" s="73" t="s">
        <v>68</v>
      </c>
      <c r="H73" s="82">
        <v>1.7850347222222188E-2</v>
      </c>
      <c r="I73" s="82">
        <f t="shared" si="1"/>
        <v>3.7638888888887959E-3</v>
      </c>
      <c r="J73" s="85">
        <f t="shared" si="0"/>
        <v>35.019455252918291</v>
      </c>
      <c r="K73" s="27"/>
      <c r="L73" s="102">
        <v>1</v>
      </c>
    </row>
    <row r="74" spans="1:12" ht="15.95" customHeight="1" x14ac:dyDescent="0.2">
      <c r="A74" s="87">
        <v>52</v>
      </c>
      <c r="B74" s="68">
        <v>8</v>
      </c>
      <c r="C74" s="68">
        <v>10080503516</v>
      </c>
      <c r="D74" s="69" t="s">
        <v>88</v>
      </c>
      <c r="E74" s="66">
        <v>37984</v>
      </c>
      <c r="F74" s="67" t="s">
        <v>41</v>
      </c>
      <c r="G74" s="73" t="s">
        <v>62</v>
      </c>
      <c r="H74" s="82">
        <v>1.811435185185193E-2</v>
      </c>
      <c r="I74" s="82">
        <f t="shared" si="1"/>
        <v>4.0278935185185383E-3</v>
      </c>
      <c r="J74" s="85">
        <f t="shared" si="0"/>
        <v>34.504792332268373</v>
      </c>
      <c r="K74" s="27"/>
      <c r="L74" s="102">
        <v>1</v>
      </c>
    </row>
    <row r="75" spans="1:12" ht="15.95" customHeight="1" x14ac:dyDescent="0.2">
      <c r="A75" s="87">
        <v>53</v>
      </c>
      <c r="B75" s="60">
        <v>167</v>
      </c>
      <c r="C75" s="60">
        <v>10092258906</v>
      </c>
      <c r="D75" s="65" t="s">
        <v>135</v>
      </c>
      <c r="E75" s="66">
        <v>38032</v>
      </c>
      <c r="F75" s="67" t="s">
        <v>41</v>
      </c>
      <c r="G75" s="73" t="s">
        <v>46</v>
      </c>
      <c r="H75" s="82">
        <v>1.8274305555555551E-2</v>
      </c>
      <c r="I75" s="82">
        <f t="shared" si="1"/>
        <v>4.1878472222221588E-3</v>
      </c>
      <c r="J75" s="85">
        <f t="shared" si="0"/>
        <v>34.198860037998735</v>
      </c>
      <c r="K75" s="27"/>
      <c r="L75" s="102">
        <v>1</v>
      </c>
    </row>
    <row r="76" spans="1:12" ht="15.95" customHeight="1" x14ac:dyDescent="0.2">
      <c r="A76" s="87">
        <v>54</v>
      </c>
      <c r="B76" s="60">
        <v>100</v>
      </c>
      <c r="C76" s="68">
        <v>10036083374</v>
      </c>
      <c r="D76" s="69" t="s">
        <v>91</v>
      </c>
      <c r="E76" s="66">
        <v>36956</v>
      </c>
      <c r="F76" s="67" t="s">
        <v>41</v>
      </c>
      <c r="G76" s="73" t="s">
        <v>68</v>
      </c>
      <c r="H76" s="82">
        <v>1.8274652777777792E-2</v>
      </c>
      <c r="I76" s="82">
        <f t="shared" si="1"/>
        <v>4.1881944444444007E-3</v>
      </c>
      <c r="J76" s="85">
        <f t="shared" si="0"/>
        <v>34.198860037998735</v>
      </c>
      <c r="K76" s="27"/>
      <c r="L76" s="102">
        <v>1</v>
      </c>
    </row>
    <row r="77" spans="1:12" ht="15.95" customHeight="1" x14ac:dyDescent="0.2">
      <c r="A77" s="87">
        <v>55</v>
      </c>
      <c r="B77" s="60">
        <v>51</v>
      </c>
      <c r="C77" s="60">
        <v>10113806343</v>
      </c>
      <c r="D77" s="65" t="s">
        <v>96</v>
      </c>
      <c r="E77" s="66">
        <v>37964</v>
      </c>
      <c r="F77" s="67" t="s">
        <v>141</v>
      </c>
      <c r="G77" s="73" t="s">
        <v>42</v>
      </c>
      <c r="H77" s="82">
        <v>1.8361458333333372E-2</v>
      </c>
      <c r="I77" s="82">
        <f t="shared" si="1"/>
        <v>4.2749999999999802E-3</v>
      </c>
      <c r="J77" s="85">
        <f t="shared" si="0"/>
        <v>34.047919293820932</v>
      </c>
      <c r="K77" s="27"/>
      <c r="L77" s="102">
        <v>1</v>
      </c>
    </row>
    <row r="78" spans="1:12" ht="15.95" customHeight="1" x14ac:dyDescent="0.2">
      <c r="A78" s="87">
        <v>56</v>
      </c>
      <c r="B78" s="60">
        <v>118</v>
      </c>
      <c r="C78" s="68">
        <v>10036040231</v>
      </c>
      <c r="D78" s="69" t="s">
        <v>100</v>
      </c>
      <c r="E78" s="66">
        <v>37477</v>
      </c>
      <c r="F78" s="67" t="s">
        <v>41</v>
      </c>
      <c r="G78" s="73" t="s">
        <v>50</v>
      </c>
      <c r="H78" s="82">
        <v>1.8392708333333351E-2</v>
      </c>
      <c r="I78" s="82">
        <f t="shared" si="1"/>
        <v>4.3062499999999594E-3</v>
      </c>
      <c r="J78" s="85">
        <f t="shared" si="0"/>
        <v>33.983637507866582</v>
      </c>
      <c r="K78" s="27"/>
      <c r="L78" s="102">
        <v>1</v>
      </c>
    </row>
    <row r="79" spans="1:12" ht="15.95" customHeight="1" x14ac:dyDescent="0.2">
      <c r="A79" s="87">
        <v>57</v>
      </c>
      <c r="B79" s="60">
        <v>136</v>
      </c>
      <c r="C79" s="60"/>
      <c r="D79" s="65" t="s">
        <v>81</v>
      </c>
      <c r="E79" s="66">
        <v>37865</v>
      </c>
      <c r="F79" s="67" t="s">
        <v>141</v>
      </c>
      <c r="G79" s="73" t="s">
        <v>48</v>
      </c>
      <c r="H79" s="82">
        <v>1.8472222222222293E-2</v>
      </c>
      <c r="I79" s="82">
        <f t="shared" si="1"/>
        <v>4.3857638888889008E-3</v>
      </c>
      <c r="J79" s="85">
        <f t="shared" si="0"/>
        <v>33.834586466165412</v>
      </c>
      <c r="K79" s="27"/>
      <c r="L79" s="102">
        <v>1</v>
      </c>
    </row>
    <row r="80" spans="1:12" ht="15.95" customHeight="1" x14ac:dyDescent="0.2">
      <c r="A80" s="87">
        <v>58</v>
      </c>
      <c r="B80" s="60">
        <v>176</v>
      </c>
      <c r="C80" s="68">
        <v>10118928347</v>
      </c>
      <c r="D80" s="69" t="s">
        <v>84</v>
      </c>
      <c r="E80" s="66">
        <v>37635</v>
      </c>
      <c r="F80" s="67" t="s">
        <v>141</v>
      </c>
      <c r="G80" s="73" t="s">
        <v>55</v>
      </c>
      <c r="H80" s="82">
        <v>1.8587384259259262E-2</v>
      </c>
      <c r="I80" s="82">
        <f t="shared" si="1"/>
        <v>4.5009259259258701E-3</v>
      </c>
      <c r="J80" s="85">
        <f t="shared" si="0"/>
        <v>33.623910336239106</v>
      </c>
      <c r="K80" s="27"/>
      <c r="L80" s="102">
        <v>1</v>
      </c>
    </row>
    <row r="81" spans="1:12" ht="15.95" customHeight="1" x14ac:dyDescent="0.2">
      <c r="A81" s="87">
        <v>59</v>
      </c>
      <c r="B81" s="60">
        <v>67</v>
      </c>
      <c r="C81" s="60">
        <v>10084468792</v>
      </c>
      <c r="D81" s="65" t="s">
        <v>43</v>
      </c>
      <c r="E81" s="66">
        <v>37644</v>
      </c>
      <c r="F81" s="67" t="s">
        <v>141</v>
      </c>
      <c r="G81" s="73" t="s">
        <v>44</v>
      </c>
      <c r="H81" s="82">
        <v>1.8635416666666668E-2</v>
      </c>
      <c r="I81" s="82">
        <f t="shared" si="1"/>
        <v>4.5489583333332764E-3</v>
      </c>
      <c r="J81" s="85">
        <f t="shared" si="0"/>
        <v>33.54037267080745</v>
      </c>
      <c r="K81" s="27"/>
      <c r="L81" s="102">
        <v>1</v>
      </c>
    </row>
    <row r="82" spans="1:12" ht="15.95" customHeight="1" x14ac:dyDescent="0.2">
      <c r="A82" s="87">
        <v>60</v>
      </c>
      <c r="B82" s="60">
        <v>156</v>
      </c>
      <c r="C82" s="68">
        <v>10064092328</v>
      </c>
      <c r="D82" s="69" t="s">
        <v>45</v>
      </c>
      <c r="E82" s="66">
        <v>37302</v>
      </c>
      <c r="F82" s="67" t="s">
        <v>41</v>
      </c>
      <c r="G82" s="73" t="s">
        <v>133</v>
      </c>
      <c r="H82" s="82">
        <v>1.8677083333333334E-2</v>
      </c>
      <c r="I82" s="82">
        <f t="shared" si="1"/>
        <v>4.590624999999942E-3</v>
      </c>
      <c r="J82" s="85">
        <f t="shared" si="0"/>
        <v>33.457249070631967</v>
      </c>
      <c r="K82" s="27"/>
      <c r="L82" s="102">
        <v>1</v>
      </c>
    </row>
    <row r="83" spans="1:12" ht="15.95" customHeight="1" x14ac:dyDescent="0.2">
      <c r="A83" s="87">
        <v>61</v>
      </c>
      <c r="B83" s="60">
        <v>52</v>
      </c>
      <c r="C83" s="60">
        <v>10085322493</v>
      </c>
      <c r="D83" s="65" t="s">
        <v>77</v>
      </c>
      <c r="E83" s="66">
        <v>38249</v>
      </c>
      <c r="F83" s="67" t="s">
        <v>141</v>
      </c>
      <c r="G83" s="73" t="s">
        <v>42</v>
      </c>
      <c r="H83" s="82">
        <v>1.8870023148148243E-2</v>
      </c>
      <c r="I83" s="82">
        <f t="shared" si="1"/>
        <v>4.7835648148148516E-3</v>
      </c>
      <c r="J83" s="85">
        <f t="shared" si="0"/>
        <v>33.128834355828218</v>
      </c>
      <c r="K83" s="27"/>
      <c r="L83" s="102">
        <v>1</v>
      </c>
    </row>
    <row r="84" spans="1:12" ht="15.95" customHeight="1" x14ac:dyDescent="0.2">
      <c r="A84" s="87">
        <v>62</v>
      </c>
      <c r="B84" s="60">
        <v>168</v>
      </c>
      <c r="C84" s="68">
        <v>10034967167</v>
      </c>
      <c r="D84" s="69" t="s">
        <v>80</v>
      </c>
      <c r="E84" s="66">
        <v>36189</v>
      </c>
      <c r="F84" s="67" t="s">
        <v>54</v>
      </c>
      <c r="G84" s="73" t="s">
        <v>46</v>
      </c>
      <c r="H84" s="82">
        <v>1.9180671296296317E-2</v>
      </c>
      <c r="I84" s="82">
        <f t="shared" si="1"/>
        <v>5.0942129629629254E-3</v>
      </c>
      <c r="J84" s="85">
        <f t="shared" si="0"/>
        <v>32.589016294508149</v>
      </c>
      <c r="K84" s="27"/>
      <c r="L84" s="102">
        <v>1</v>
      </c>
    </row>
    <row r="85" spans="1:12" ht="15.95" customHeight="1" x14ac:dyDescent="0.2">
      <c r="A85" s="87">
        <v>63</v>
      </c>
      <c r="B85" s="60">
        <v>135</v>
      </c>
      <c r="C85" s="60"/>
      <c r="D85" s="65" t="s">
        <v>99</v>
      </c>
      <c r="E85" s="66">
        <v>37306</v>
      </c>
      <c r="F85" s="67" t="s">
        <v>41</v>
      </c>
      <c r="G85" s="73" t="s">
        <v>48</v>
      </c>
      <c r="H85" s="82">
        <v>1.9306597222222294E-2</v>
      </c>
      <c r="I85" s="82">
        <f t="shared" si="1"/>
        <v>5.2201388888889026E-3</v>
      </c>
      <c r="J85" s="85">
        <f t="shared" si="0"/>
        <v>32.374100719424462</v>
      </c>
      <c r="K85" s="27"/>
      <c r="L85" s="102">
        <v>1</v>
      </c>
    </row>
    <row r="86" spans="1:12" ht="15.95" customHeight="1" x14ac:dyDescent="0.2">
      <c r="A86" s="87">
        <v>64</v>
      </c>
      <c r="B86" s="60">
        <v>53</v>
      </c>
      <c r="C86" s="68">
        <v>10107482751</v>
      </c>
      <c r="D86" s="69" t="s">
        <v>113</v>
      </c>
      <c r="E86" s="66">
        <v>36542</v>
      </c>
      <c r="F86" s="67" t="s">
        <v>141</v>
      </c>
      <c r="G86" s="73" t="s">
        <v>42</v>
      </c>
      <c r="H86" s="82">
        <v>1.9490162037037073E-2</v>
      </c>
      <c r="I86" s="82">
        <f t="shared" si="1"/>
        <v>5.4037037037036814E-3</v>
      </c>
      <c r="J86" s="85">
        <f t="shared" si="0"/>
        <v>32.066508313539195</v>
      </c>
      <c r="K86" s="27"/>
      <c r="L86" s="102">
        <v>1</v>
      </c>
    </row>
    <row r="87" spans="1:12" ht="15.95" customHeight="1" x14ac:dyDescent="0.2">
      <c r="A87" s="87">
        <v>65</v>
      </c>
      <c r="B87" s="60">
        <v>137</v>
      </c>
      <c r="C87" s="60"/>
      <c r="D87" s="65" t="s">
        <v>47</v>
      </c>
      <c r="E87" s="66">
        <v>38008</v>
      </c>
      <c r="F87" s="67" t="s">
        <v>41</v>
      </c>
      <c r="G87" s="73" t="s">
        <v>48</v>
      </c>
      <c r="H87" s="82">
        <v>1.9593518518518517E-2</v>
      </c>
      <c r="I87" s="82">
        <f t="shared" si="1"/>
        <v>5.5070601851851253E-3</v>
      </c>
      <c r="J87" s="85">
        <f t="shared" si="0"/>
        <v>31.896042528056704</v>
      </c>
      <c r="K87" s="27"/>
      <c r="L87" s="102">
        <v>1</v>
      </c>
    </row>
    <row r="88" spans="1:12" ht="15.95" customHeight="1" x14ac:dyDescent="0.2">
      <c r="A88" s="87">
        <v>66</v>
      </c>
      <c r="B88" s="60">
        <v>50</v>
      </c>
      <c r="C88" s="68">
        <v>10036046901</v>
      </c>
      <c r="D88" s="69" t="s">
        <v>40</v>
      </c>
      <c r="E88" s="66">
        <v>37699</v>
      </c>
      <c r="F88" s="67" t="s">
        <v>41</v>
      </c>
      <c r="G88" s="73" t="s">
        <v>42</v>
      </c>
      <c r="H88" s="82">
        <v>2.067453703703704E-2</v>
      </c>
      <c r="I88" s="82">
        <f t="shared" si="1"/>
        <v>6.5880787037036481E-3</v>
      </c>
      <c r="J88" s="85">
        <f t="shared" si="0"/>
        <v>30.235162374020156</v>
      </c>
      <c r="K88" s="27"/>
      <c r="L88" s="102">
        <v>1</v>
      </c>
    </row>
    <row r="89" spans="1:12" s="26" customFormat="1" ht="15.95" customHeight="1" x14ac:dyDescent="0.2">
      <c r="A89" s="87">
        <v>67</v>
      </c>
      <c r="B89" s="60">
        <v>92</v>
      </c>
      <c r="C89" s="60">
        <v>10077688088</v>
      </c>
      <c r="D89" s="65" t="s">
        <v>69</v>
      </c>
      <c r="E89" s="66">
        <v>38150</v>
      </c>
      <c r="F89" s="67" t="s">
        <v>41</v>
      </c>
      <c r="G89" s="73" t="s">
        <v>70</v>
      </c>
      <c r="H89" s="82">
        <v>2.2634490740740747E-2</v>
      </c>
      <c r="I89" s="82">
        <f t="shared" si="1"/>
        <v>8.5480324074073549E-3</v>
      </c>
      <c r="J89" s="85">
        <f t="shared" ref="J89:J93" si="2">IFERROR($J$19*3600/(HOUR(H89)*3600+MINUTE(H89)*60+SECOND(H89)),"")</f>
        <v>27.607361963190183</v>
      </c>
      <c r="K89" s="27"/>
      <c r="L89" s="102">
        <v>1</v>
      </c>
    </row>
    <row r="90" spans="1:12" ht="15.95" customHeight="1" x14ac:dyDescent="0.2">
      <c r="A90" s="87">
        <v>68</v>
      </c>
      <c r="B90" s="60">
        <v>59</v>
      </c>
      <c r="C90" s="68"/>
      <c r="D90" s="69" t="s">
        <v>56</v>
      </c>
      <c r="E90" s="66">
        <v>37022</v>
      </c>
      <c r="F90" s="67" t="s">
        <v>41</v>
      </c>
      <c r="G90" s="73" t="s">
        <v>57</v>
      </c>
      <c r="H90" s="82">
        <v>2.3365972222222219E-2</v>
      </c>
      <c r="I90" s="82">
        <f t="shared" ref="I90:I93" si="3">H90-$H$23</f>
        <v>9.2795138888888268E-3</v>
      </c>
      <c r="J90" s="85">
        <f t="shared" si="2"/>
        <v>26.745913818722141</v>
      </c>
      <c r="K90" s="71"/>
      <c r="L90" s="102">
        <v>1</v>
      </c>
    </row>
    <row r="91" spans="1:12" ht="15.95" customHeight="1" x14ac:dyDescent="0.2">
      <c r="A91" s="87">
        <v>69</v>
      </c>
      <c r="B91" s="60">
        <v>93</v>
      </c>
      <c r="C91" s="60"/>
      <c r="D91" s="65" t="s">
        <v>92</v>
      </c>
      <c r="E91" s="66">
        <v>37357</v>
      </c>
      <c r="F91" s="67" t="s">
        <v>41</v>
      </c>
      <c r="G91" s="73" t="s">
        <v>70</v>
      </c>
      <c r="H91" s="82">
        <v>2.4189120370370427E-2</v>
      </c>
      <c r="I91" s="82">
        <f t="shared" si="3"/>
        <v>1.0102662037037035E-2</v>
      </c>
      <c r="J91" s="85">
        <f t="shared" si="2"/>
        <v>25.837320574162678</v>
      </c>
      <c r="K91" s="27"/>
      <c r="L91" s="102">
        <v>1</v>
      </c>
    </row>
    <row r="92" spans="1:12" ht="15.95" customHeight="1" x14ac:dyDescent="0.2">
      <c r="A92" s="87">
        <v>70</v>
      </c>
      <c r="B92" s="60">
        <v>95</v>
      </c>
      <c r="C92" s="68">
        <v>10036097118</v>
      </c>
      <c r="D92" s="69" t="s">
        <v>124</v>
      </c>
      <c r="E92" s="66">
        <v>37340</v>
      </c>
      <c r="F92" s="67" t="s">
        <v>54</v>
      </c>
      <c r="G92" s="73" t="s">
        <v>70</v>
      </c>
      <c r="H92" s="82">
        <v>2.4412037037037058E-2</v>
      </c>
      <c r="I92" s="82">
        <f t="shared" si="3"/>
        <v>1.0325578703703667E-2</v>
      </c>
      <c r="J92" s="85">
        <f t="shared" si="2"/>
        <v>25.604551920341393</v>
      </c>
      <c r="K92" s="27"/>
      <c r="L92" s="102">
        <v>1</v>
      </c>
    </row>
    <row r="93" spans="1:12" ht="15.95" customHeight="1" thickBot="1" x14ac:dyDescent="0.25">
      <c r="A93" s="88">
        <v>71</v>
      </c>
      <c r="B93" s="74">
        <v>94</v>
      </c>
      <c r="C93" s="74"/>
      <c r="D93" s="89" t="s">
        <v>109</v>
      </c>
      <c r="E93" s="90">
        <v>37638</v>
      </c>
      <c r="F93" s="91" t="s">
        <v>41</v>
      </c>
      <c r="G93" s="104" t="s">
        <v>70</v>
      </c>
      <c r="H93" s="92">
        <v>2.7837152777777825E-2</v>
      </c>
      <c r="I93" s="92">
        <f t="shared" si="3"/>
        <v>1.3750694444444433E-2</v>
      </c>
      <c r="J93" s="93">
        <f t="shared" si="2"/>
        <v>22.453222453222452</v>
      </c>
      <c r="K93" s="75"/>
      <c r="L93" s="105">
        <v>1</v>
      </c>
    </row>
    <row r="94" spans="1:12" ht="17.25" customHeight="1" thickTop="1" thickBot="1" x14ac:dyDescent="0.25">
      <c r="A94" s="36"/>
      <c r="B94" s="37"/>
      <c r="C94" s="37"/>
      <c r="D94" s="38"/>
      <c r="E94" s="39"/>
      <c r="F94" s="40"/>
      <c r="G94" s="41"/>
      <c r="H94" s="42"/>
      <c r="I94" s="42"/>
      <c r="J94" s="42"/>
      <c r="K94" s="80"/>
      <c r="L94" s="106"/>
    </row>
    <row r="95" spans="1:12" ht="15" thickTop="1" x14ac:dyDescent="0.2">
      <c r="A95" s="117" t="s">
        <v>5</v>
      </c>
      <c r="B95" s="118"/>
      <c r="C95" s="118"/>
      <c r="D95" s="118"/>
      <c r="E95" s="118"/>
      <c r="F95" s="118"/>
      <c r="G95" s="118" t="s">
        <v>6</v>
      </c>
      <c r="H95" s="118"/>
      <c r="I95" s="118"/>
      <c r="J95" s="118"/>
      <c r="K95" s="118"/>
      <c r="L95" s="119"/>
    </row>
    <row r="96" spans="1:12" ht="15" x14ac:dyDescent="0.2">
      <c r="A96" s="29" t="s">
        <v>22</v>
      </c>
      <c r="B96" s="30"/>
      <c r="C96" s="30"/>
      <c r="D96" s="30"/>
      <c r="E96" s="30"/>
      <c r="F96" s="30"/>
      <c r="G96" s="31" t="s">
        <v>25</v>
      </c>
      <c r="H96" s="32"/>
      <c r="I96" s="30"/>
      <c r="J96" s="30"/>
      <c r="K96" s="30"/>
      <c r="L96" s="33"/>
    </row>
    <row r="97" spans="1:20" s="4" customFormat="1" ht="15" x14ac:dyDescent="0.2">
      <c r="A97" s="43" t="s">
        <v>132</v>
      </c>
      <c r="B97" s="21"/>
      <c r="C97" s="21"/>
      <c r="D97" s="21"/>
      <c r="E97" s="21"/>
      <c r="F97" s="21"/>
      <c r="G97" s="44" t="s">
        <v>130</v>
      </c>
      <c r="H97" s="45"/>
      <c r="I97" s="46"/>
      <c r="J97" s="46"/>
      <c r="K97" s="46"/>
      <c r="L97" s="47"/>
    </row>
    <row r="98" spans="1:20" s="4" customFormat="1" ht="15" x14ac:dyDescent="0.2">
      <c r="A98" s="83"/>
      <c r="B98" s="84"/>
      <c r="C98" s="84"/>
      <c r="D98" s="84"/>
      <c r="E98" s="84"/>
      <c r="F98" s="84"/>
      <c r="G98" s="48" t="s">
        <v>27</v>
      </c>
      <c r="H98" s="45"/>
      <c r="I98" s="21"/>
      <c r="J98" s="21"/>
      <c r="K98" s="21"/>
      <c r="L98" s="49"/>
      <c r="M98" s="50"/>
      <c r="N98" s="50"/>
      <c r="O98" s="50"/>
      <c r="P98" s="50"/>
      <c r="Q98" s="50"/>
      <c r="R98" s="50"/>
      <c r="S98" s="50"/>
      <c r="T98" s="50"/>
    </row>
    <row r="99" spans="1:20" s="4" customFormat="1" ht="15" x14ac:dyDescent="0.2">
      <c r="A99" s="83"/>
      <c r="B99" s="84"/>
      <c r="C99" s="84"/>
      <c r="D99" s="84"/>
      <c r="E99" s="84"/>
      <c r="F99" s="84"/>
      <c r="G99" s="44" t="s">
        <v>128</v>
      </c>
      <c r="H99" s="45"/>
      <c r="I99" s="46"/>
      <c r="J99" s="46"/>
      <c r="K99" s="46"/>
      <c r="L99" s="47"/>
      <c r="M99" s="51"/>
      <c r="N99" s="51"/>
      <c r="O99" s="51"/>
      <c r="P99" s="51"/>
      <c r="Q99" s="51"/>
      <c r="R99" s="51"/>
      <c r="S99" s="51"/>
      <c r="T99" s="51"/>
    </row>
    <row r="100" spans="1:20" x14ac:dyDescent="0.2">
      <c r="A100" s="34"/>
      <c r="L100" s="7"/>
    </row>
    <row r="101" spans="1:20" ht="15.75" x14ac:dyDescent="0.2">
      <c r="A101" s="115" t="s">
        <v>3</v>
      </c>
      <c r="B101" s="108"/>
      <c r="C101" s="108"/>
      <c r="D101" s="108"/>
      <c r="E101" s="108" t="s">
        <v>12</v>
      </c>
      <c r="F101" s="108"/>
      <c r="G101" s="108"/>
      <c r="H101" s="108"/>
      <c r="I101" s="108" t="s">
        <v>4</v>
      </c>
      <c r="J101" s="108"/>
      <c r="K101" s="108"/>
      <c r="L101" s="109"/>
    </row>
    <row r="102" spans="1:20" x14ac:dyDescent="0.2">
      <c r="A102" s="120"/>
      <c r="B102" s="121"/>
      <c r="C102" s="121"/>
      <c r="D102" s="121"/>
      <c r="E102" s="121"/>
      <c r="F102" s="125"/>
      <c r="G102" s="125"/>
      <c r="H102" s="125"/>
      <c r="I102" s="125"/>
      <c r="J102" s="125"/>
      <c r="K102" s="125"/>
      <c r="L102" s="126"/>
    </row>
    <row r="103" spans="1:20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9"/>
    </row>
    <row r="104" spans="1:20" x14ac:dyDescent="0.2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9"/>
    </row>
    <row r="105" spans="1:20" x14ac:dyDescent="0.2">
      <c r="A105" s="120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2"/>
    </row>
    <row r="106" spans="1:20" x14ac:dyDescent="0.2">
      <c r="A106" s="120"/>
      <c r="B106" s="121"/>
      <c r="C106" s="121"/>
      <c r="D106" s="121"/>
      <c r="E106" s="121"/>
      <c r="F106" s="123"/>
      <c r="G106" s="123"/>
      <c r="H106" s="123"/>
      <c r="I106" s="123"/>
      <c r="J106" s="123"/>
      <c r="K106" s="123"/>
      <c r="L106" s="124"/>
    </row>
    <row r="107" spans="1:20" ht="16.5" thickBot="1" x14ac:dyDescent="0.25">
      <c r="A107" s="116"/>
      <c r="B107" s="107"/>
      <c r="C107" s="107"/>
      <c r="D107" s="107"/>
      <c r="E107" s="107" t="s">
        <v>33</v>
      </c>
      <c r="F107" s="107"/>
      <c r="G107" s="107"/>
      <c r="H107" s="107"/>
      <c r="I107" s="107" t="s">
        <v>26</v>
      </c>
      <c r="J107" s="107"/>
      <c r="K107" s="107"/>
      <c r="L107" s="110"/>
    </row>
    <row r="108" spans="1:20" ht="13.5" thickTop="1" x14ac:dyDescent="0.2">
      <c r="A108" s="57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9"/>
    </row>
  </sheetData>
  <sortState ref="B24:J94">
    <sortCondition ref="H24:H94"/>
  </sortState>
  <mergeCells count="38">
    <mergeCell ref="A21:A22"/>
    <mergeCell ref="B21:B22"/>
    <mergeCell ref="C21:C22"/>
    <mergeCell ref="D21:D22"/>
    <mergeCell ref="A1:L1"/>
    <mergeCell ref="A2:L2"/>
    <mergeCell ref="A3:L3"/>
    <mergeCell ref="A4:L4"/>
    <mergeCell ref="A15:G15"/>
    <mergeCell ref="A10:L10"/>
    <mergeCell ref="A11:L11"/>
    <mergeCell ref="H15:L15"/>
    <mergeCell ref="A8:L8"/>
    <mergeCell ref="E101:H101"/>
    <mergeCell ref="J21:J22"/>
    <mergeCell ref="K21:K22"/>
    <mergeCell ref="L21:L22"/>
    <mergeCell ref="E21:E22"/>
    <mergeCell ref="F21:F22"/>
    <mergeCell ref="G21:G22"/>
    <mergeCell ref="H21:H22"/>
    <mergeCell ref="I21:I22"/>
    <mergeCell ref="E107:H107"/>
    <mergeCell ref="I101:L101"/>
    <mergeCell ref="I107:L107"/>
    <mergeCell ref="A6:L6"/>
    <mergeCell ref="A7:L7"/>
    <mergeCell ref="A9:L9"/>
    <mergeCell ref="A101:D101"/>
    <mergeCell ref="A107:D107"/>
    <mergeCell ref="A95:F95"/>
    <mergeCell ref="G95:L95"/>
    <mergeCell ref="A105:E105"/>
    <mergeCell ref="F105:L105"/>
    <mergeCell ref="A106:E106"/>
    <mergeCell ref="F106:L106"/>
    <mergeCell ref="A102:E102"/>
    <mergeCell ref="F102:L10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7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юниорки ИГ</vt:lpstr>
      <vt:lpstr>'юниорки ИГ'!Заголовки_для_печати</vt:lpstr>
      <vt:lpstr>'юниорки ИГ'!Область_печати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2021-07-30T12:09:37Z</cp:lastPrinted>
  <dcterms:created xsi:type="dcterms:W3CDTF">1996-10-08T23:32:33Z</dcterms:created>
  <dcterms:modified xsi:type="dcterms:W3CDTF">2021-07-30T12:41:18Z</dcterms:modified>
</cp:coreProperties>
</file>