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ком спринт" sheetId="100" r:id="rId1"/>
  </sheets>
  <definedNames>
    <definedName name="_xlnm.Print_Area" localSheetId="0">'ком спринт'!$A$1:$N$53</definedName>
  </definedNames>
  <calcPr calcId="152511"/>
</workbook>
</file>

<file path=xl/calcChain.xml><?xml version="1.0" encoding="utf-8"?>
<calcChain xmlns="http://schemas.openxmlformats.org/spreadsheetml/2006/main">
  <c r="L33" i="100" l="1"/>
  <c r="L30" i="100" l="1"/>
  <c r="L26" i="100"/>
  <c r="L23" i="100"/>
  <c r="N24" i="100" l="1"/>
  <c r="N31" i="100" l="1"/>
  <c r="N29" i="100"/>
  <c r="N27" i="100"/>
  <c r="L53" i="100" l="1"/>
  <c r="H53" i="100"/>
  <c r="E53" i="100"/>
</calcChain>
</file>

<file path=xl/sharedStrings.xml><?xml version="1.0" encoding="utf-8"?>
<sst xmlns="http://schemas.openxmlformats.org/spreadsheetml/2006/main" count="82" uniqueCount="66">
  <si>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</si>
  <si>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</si>
  <si>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</si>
  <si>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</si>
  <si>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</si>
  <si>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</si>
  <si>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</si>
  <si>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</si>
  <si>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</si>
  <si>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</si>
  <si>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</si>
  <si>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</si>
  <si>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</si>
  <si>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</si>
  <si>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</si>
  <si>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</si>
  <si>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</si>
  <si>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</si>
  <si>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</si>
  <si>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</si>
  <si>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</si>
  <si>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</si>
  <si>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</si>
  <si>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СУДЬЯ НА ФИНИШЕ</t>
  </si>
  <si>
    <t>НАЧАЛО ГОНКИ:</t>
  </si>
  <si>
    <t>ОКОНЧАНИЕ ГОНКИ:</t>
  </si>
  <si>
    <t>РЕЗУЛЬТАТ НА ОТРЕЗКЕ</t>
  </si>
  <si>
    <t>Москва</t>
  </si>
  <si>
    <t>трек - командный спринт</t>
  </si>
  <si>
    <t>№ ВРВС: 0080441611Я</t>
  </si>
  <si>
    <t>Температура:</t>
  </si>
  <si>
    <t>Влажность:</t>
  </si>
  <si>
    <t>Тульская область</t>
  </si>
  <si>
    <t>Финал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</si>
  <si>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</si>
  <si>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</si>
  <si>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</si>
  <si>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>Валова А.С. (ВК, Санкт-Петербург)</t>
  </si>
  <si>
    <t xml:space="preserve">"ГРАН ПРИ САНКТ-ПЕТЕРБУРГА" 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</si>
  <si>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</si>
  <si>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</si>
  <si>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</si>
  <si>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</si>
  <si>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0,250/3</t>
  </si>
  <si>
    <t>Соловьев Г.Н. (ВК, Санкт-Петербург)</t>
  </si>
  <si>
    <t>Михайлова И.Н. (ВК, Санкт-Петербург)</t>
  </si>
  <si>
    <t>МЕСТО ПРОВЕДЕНИЯ: г. Санкт-Петербург</t>
  </si>
  <si>
    <t>ДАТА ПРОВЕДЕНИЯ: 01 июня 2023 года</t>
  </si>
  <si>
    <t xml:space="preserve">Санкт-Петербург </t>
  </si>
  <si>
    <t>0-250 м</t>
  </si>
  <si>
    <t>250-500м</t>
  </si>
  <si>
    <t>500-750 м</t>
  </si>
  <si>
    <t>Юниоры 17-18 лет</t>
  </si>
  <si>
    <t>Гирилович Игорь</t>
  </si>
  <si>
    <t>Галиханов Денис</t>
  </si>
  <si>
    <t>Быковский Никита</t>
  </si>
  <si>
    <t>Афанасьев Никита</t>
  </si>
  <si>
    <t>Амелин Даниил</t>
  </si>
  <si>
    <t xml:space="preserve">Сторожев Александр </t>
  </si>
  <si>
    <t>Самусев Иван</t>
  </si>
  <si>
    <t>Кондауров Иван</t>
  </si>
  <si>
    <t>Зыбин Артем</t>
  </si>
  <si>
    <t>Голков Михаил</t>
  </si>
  <si>
    <t>Комков Влад</t>
  </si>
  <si>
    <t>Барыбин Даниил</t>
  </si>
  <si>
    <t>Пушкарев 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</si>
</sst>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h:mm:ss.00"/>
    <numFmt numFmtId="166" formatCode="m:ss.000"/>
    <numFmt numFmtId="167" formatCode="dd\.mm\.yyyy;@"/>
    <numFmt numFmtId="168" formatCode="m:ss.00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96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9" fillId="0" borderId="0" xfId="0" applyFont="1"/>
    <xf numFmtId="0" fontId="8" fillId="2" borderId="1" xfId="0" applyFont="1" applyFill="1" applyBorder="1" applyAlignment="1">
      <alignment horizontal="center" vertical="center"/>
    </xf>
    <xf numFmtId="0" fontId="20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5" fillId="0" borderId="0" xfId="8" applyFont="1" applyAlignment="1">
      <alignment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66" fontId="16" fillId="0" borderId="38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166" fontId="16" fillId="0" borderId="39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6" fontId="16" fillId="0" borderId="41" xfId="0" applyNumberFormat="1" applyFont="1" applyBorder="1" applyAlignment="1">
      <alignment horizontal="center" vertical="center"/>
    </xf>
    <xf numFmtId="166" fontId="16" fillId="0" borderId="42" xfId="0" applyNumberFormat="1" applyFont="1" applyBorder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5" fillId="0" borderId="0" xfId="0" applyFont="1"/>
    <xf numFmtId="168" fontId="5" fillId="0" borderId="33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/>
    </xf>
    <xf numFmtId="168" fontId="16" fillId="0" borderId="38" xfId="0" applyNumberFormat="1" applyFont="1" applyBorder="1" applyAlignment="1">
      <alignment horizontal="center" vertical="center"/>
    </xf>
    <xf numFmtId="168" fontId="16" fillId="0" borderId="39" xfId="0" applyNumberFormat="1" applyFont="1" applyBorder="1" applyAlignment="1">
      <alignment horizontal="center" vertical="center"/>
    </xf>
    <xf numFmtId="168" fontId="16" fillId="0" borderId="40" xfId="0" applyNumberFormat="1" applyFont="1" applyBorder="1" applyAlignment="1">
      <alignment horizontal="center" vertical="center"/>
    </xf>
    <xf numFmtId="166" fontId="16" fillId="0" borderId="40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 vertical="center"/>
    </xf>
    <xf numFmtId="168" fontId="16" fillId="0" borderId="45" xfId="0" applyNumberFormat="1" applyFont="1" applyBorder="1" applyAlignment="1">
      <alignment horizontal="center" vertical="center"/>
    </xf>
    <xf numFmtId="168" fontId="16" fillId="0" borderId="36" xfId="0" applyNumberFormat="1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/>
    </xf>
    <xf numFmtId="14" fontId="23" fillId="0" borderId="44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8" fontId="25" fillId="0" borderId="33" xfId="0" applyNumberFormat="1" applyFont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8" fontId="25" fillId="0" borderId="33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/>
    </xf>
    <xf numFmtId="14" fontId="23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14" fontId="23" fillId="0" borderId="46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14" fontId="23" fillId="0" borderId="3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166" fontId="24" fillId="0" borderId="0" xfId="0" applyNumberFormat="1" applyFont="1" applyAlignment="1">
      <alignment horizontal="right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:a16="http://schemas.microsoft.com/office/drawing/2014/main" xmlns="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334945</xdr:colOff>
      <xdr:row>47</xdr:row>
      <xdr:rowOff>167472</xdr:rowOff>
    </xdr:from>
    <xdr:to>
      <xdr:col>9</xdr:col>
      <xdr:colOff>372292</xdr:colOff>
      <xdr:row>51</xdr:row>
      <xdr:rowOff>88928</xdr:rowOff>
    </xdr:to>
    <xdr:pic>
      <xdr:nvPicPr>
        <xdr:cNvPr id="8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xmlns="" id="{EB0B83B0-6B25-42B4-B5E7-988D45CE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088" y="8490857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638489</xdr:colOff>
      <xdr:row>47</xdr:row>
      <xdr:rowOff>0</xdr:rowOff>
    </xdr:from>
    <xdr:to>
      <xdr:col>6</xdr:col>
      <xdr:colOff>717934</xdr:colOff>
      <xdr:row>52</xdr:row>
      <xdr:rowOff>138898</xdr:rowOff>
    </xdr:to>
    <xdr:pic>
      <xdr:nvPicPr>
        <xdr:cNvPr id="10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8070082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554753</xdr:colOff>
      <xdr:row>46</xdr:row>
      <xdr:rowOff>73269</xdr:rowOff>
    </xdr:from>
    <xdr:to>
      <xdr:col>13</xdr:col>
      <xdr:colOff>289520</xdr:colOff>
      <xdr:row>52</xdr:row>
      <xdr:rowOff>71385</xdr:rowOff>
    </xdr:to>
    <xdr:pic>
      <xdr:nvPicPr>
        <xdr:cNvPr id="11" name="Рисунок 10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6127" y="7954945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4" zoomScale="91" zoomScaleNormal="91" zoomScaleSheetLayoutView="91" workbookViewId="0">
      <selection activeCell="S11" sqref="S11"/>
    </sheetView>
  </sheetViews>
  <sheetFormatPr defaultColWidth="8.7109375" defaultRowHeight="12.75" x14ac:dyDescent="0.2"/>
  <cols>
    <col min="1" max="1" width="6.7109375" customWidth="1"/>
    <col min="2" max="2" width="7.7109375" customWidth="1"/>
    <col min="3" max="3" width="11.7109375" customWidth="1"/>
    <col min="4" max="4" width="21.28515625" customWidth="1"/>
    <col min="5" max="5" width="11.28515625" customWidth="1"/>
    <col min="7" max="7" width="19.5703125" customWidth="1"/>
    <col min="8" max="10" width="11.28515625" customWidth="1"/>
    <col min="11" max="11" width="10.28515625" customWidth="1"/>
    <col min="12" max="12" width="9.5703125" customWidth="1"/>
    <col min="13" max="13" width="12.42578125" customWidth="1"/>
    <col min="14" max="14" width="13.7109375" customWidth="1"/>
  </cols>
  <sheetData>
    <row r="1" spans="1:15" ht="23.25" x14ac:dyDescent="0.2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5" ht="17.45" customHeight="1" x14ac:dyDescent="0.2">
      <c r="A2" s="142" t="s">
        <v>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5" ht="23.25" x14ac:dyDescent="0.2">
      <c r="A3" s="142" t="s">
        <v>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5" ht="5.2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5" ht="6.75" customHeight="1" x14ac:dyDescent="0.2">
      <c r="A5" s="144" t="s">
        <v>22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5" ht="26.25" x14ac:dyDescent="0.2">
      <c r="A6" s="141" t="s">
        <v>36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5" ht="26.25" x14ac:dyDescent="0.2">
      <c r="A7" s="141" t="s">
        <v>38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5" ht="8.25" customHeight="1" thickBot="1" x14ac:dyDescent="0.2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ht="19.5" thickTop="1" x14ac:dyDescent="0.2">
      <c r="A9" s="150" t="s">
        <v>16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</row>
    <row r="10" spans="1:15" ht="18.75" x14ac:dyDescent="0.2">
      <c r="A10" s="153" t="s">
        <v>28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</row>
    <row r="11" spans="1:15" ht="18.75" x14ac:dyDescent="0.2">
      <c r="A11" s="156" t="s">
        <v>52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8"/>
    </row>
    <row r="12" spans="1:15" ht="8.25" customHeight="1" x14ac:dyDescent="0.2">
      <c r="A12" s="159" t="s">
        <v>22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/>
    </row>
    <row r="13" spans="1:15" ht="15.75" x14ac:dyDescent="0.2">
      <c r="A13" s="162" t="s">
        <v>46</v>
      </c>
      <c r="B13" s="163"/>
      <c r="C13" s="163"/>
      <c r="D13" s="163"/>
      <c r="E13" s="16"/>
      <c r="F13" s="1"/>
      <c r="G13" s="30" t="s">
        <v>24</v>
      </c>
      <c r="H13" s="25"/>
      <c r="I13" s="25"/>
      <c r="J13" s="25"/>
      <c r="K13" s="25"/>
      <c r="L13" s="13"/>
      <c r="M13" s="9"/>
      <c r="N13" s="10" t="s">
        <v>29</v>
      </c>
    </row>
    <row r="14" spans="1:15" ht="15.75" x14ac:dyDescent="0.2">
      <c r="A14" s="164" t="s">
        <v>47</v>
      </c>
      <c r="B14" s="165"/>
      <c r="C14" s="165"/>
      <c r="D14" s="165"/>
      <c r="E14" s="17"/>
      <c r="F14" s="2"/>
      <c r="G14" s="41" t="s">
        <v>25</v>
      </c>
      <c r="H14" s="26"/>
      <c r="I14" s="26"/>
      <c r="J14" s="26"/>
      <c r="K14" s="26"/>
      <c r="L14" s="14"/>
      <c r="M14" s="11"/>
      <c r="N14" s="12" t="s">
        <v>39</v>
      </c>
    </row>
    <row r="15" spans="1:15" ht="15" x14ac:dyDescent="0.2">
      <c r="A15" s="166" t="s">
        <v>7</v>
      </c>
      <c r="B15" s="167"/>
      <c r="C15" s="167"/>
      <c r="D15" s="167"/>
      <c r="E15" s="167"/>
      <c r="F15" s="167"/>
      <c r="G15" s="168"/>
      <c r="H15" s="169" t="s">
        <v>0</v>
      </c>
      <c r="I15" s="170"/>
      <c r="J15" s="170"/>
      <c r="K15" s="170"/>
      <c r="L15" s="170"/>
      <c r="M15" s="170"/>
      <c r="N15" s="171"/>
      <c r="O15" s="45"/>
    </row>
    <row r="16" spans="1:15" ht="15" x14ac:dyDescent="0.2">
      <c r="A16" s="20"/>
      <c r="B16" s="21"/>
      <c r="C16" s="21"/>
      <c r="D16" s="22"/>
      <c r="E16" s="4" t="s">
        <v>22</v>
      </c>
      <c r="F16" s="22"/>
      <c r="G16" s="4"/>
      <c r="H16" s="172" t="s">
        <v>40</v>
      </c>
      <c r="I16" s="173"/>
      <c r="J16" s="173"/>
      <c r="K16" s="173"/>
      <c r="L16" s="173"/>
      <c r="M16" s="173"/>
      <c r="N16" s="173"/>
    </row>
    <row r="17" spans="1:14" ht="15" x14ac:dyDescent="0.2">
      <c r="A17" s="20" t="s">
        <v>14</v>
      </c>
      <c r="B17" s="21"/>
      <c r="C17" s="21"/>
      <c r="D17" s="4"/>
      <c r="E17" s="18"/>
      <c r="F17" s="22"/>
      <c r="G17" s="42" t="s">
        <v>44</v>
      </c>
      <c r="H17" s="130" t="s">
        <v>41</v>
      </c>
      <c r="I17" s="131"/>
      <c r="J17" s="131"/>
      <c r="K17" s="131"/>
      <c r="L17" s="131"/>
      <c r="M17" s="131"/>
      <c r="N17" s="131"/>
    </row>
    <row r="18" spans="1:14" ht="15" x14ac:dyDescent="0.2">
      <c r="A18" s="20" t="s">
        <v>15</v>
      </c>
      <c r="B18" s="21"/>
      <c r="C18" s="21"/>
      <c r="D18" s="4"/>
      <c r="E18" s="18"/>
      <c r="F18" s="22"/>
      <c r="G18" s="42" t="s">
        <v>37</v>
      </c>
      <c r="H18" s="130" t="s">
        <v>42</v>
      </c>
      <c r="I18" s="131"/>
      <c r="J18" s="131"/>
      <c r="K18" s="131"/>
      <c r="L18" s="131"/>
      <c r="M18" s="131"/>
      <c r="N18" s="131"/>
    </row>
    <row r="19" spans="1:14" ht="16.5" thickBot="1" x14ac:dyDescent="0.25">
      <c r="A19" s="20" t="s">
        <v>13</v>
      </c>
      <c r="B19" s="5"/>
      <c r="C19" s="5"/>
      <c r="D19" s="3"/>
      <c r="E19" s="28"/>
      <c r="F19" s="3"/>
      <c r="G19" s="42" t="s">
        <v>45</v>
      </c>
      <c r="H19" s="128" t="s">
        <v>21</v>
      </c>
      <c r="I19" s="129"/>
      <c r="J19" s="129"/>
      <c r="K19" s="129"/>
      <c r="L19" s="129"/>
      <c r="M19" s="105">
        <v>0.75</v>
      </c>
      <c r="N19" s="23" t="s">
        <v>43</v>
      </c>
    </row>
    <row r="20" spans="1:14" ht="7.5" customHeight="1" thickTop="1" thickBot="1" x14ac:dyDescent="0.25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15"/>
      <c r="M20" s="7"/>
      <c r="N20" s="7"/>
    </row>
    <row r="21" spans="1:14" s="51" customFormat="1" ht="13.5" customHeight="1" thickTop="1" x14ac:dyDescent="0.2">
      <c r="A21" s="182" t="s">
        <v>4</v>
      </c>
      <c r="B21" s="174" t="s">
        <v>10</v>
      </c>
      <c r="C21" s="174" t="s">
        <v>20</v>
      </c>
      <c r="D21" s="174" t="s">
        <v>1</v>
      </c>
      <c r="E21" s="184" t="s">
        <v>19</v>
      </c>
      <c r="F21" s="174" t="s">
        <v>6</v>
      </c>
      <c r="G21" s="174" t="s">
        <v>11</v>
      </c>
      <c r="H21" s="147" t="s">
        <v>26</v>
      </c>
      <c r="I21" s="148"/>
      <c r="J21" s="148"/>
      <c r="K21" s="176" t="s">
        <v>5</v>
      </c>
      <c r="L21" s="178" t="s">
        <v>17</v>
      </c>
      <c r="M21" s="180" t="s">
        <v>18</v>
      </c>
      <c r="N21" s="145" t="s">
        <v>12</v>
      </c>
    </row>
    <row r="22" spans="1:14" s="51" customFormat="1" ht="12" x14ac:dyDescent="0.2">
      <c r="A22" s="183"/>
      <c r="B22" s="175"/>
      <c r="C22" s="175"/>
      <c r="D22" s="175"/>
      <c r="E22" s="185"/>
      <c r="F22" s="175"/>
      <c r="G22" s="175"/>
      <c r="H22" s="52" t="s">
        <v>49</v>
      </c>
      <c r="I22" s="52" t="s">
        <v>50</v>
      </c>
      <c r="J22" s="52" t="s">
        <v>51</v>
      </c>
      <c r="K22" s="177"/>
      <c r="L22" s="179"/>
      <c r="M22" s="181"/>
      <c r="N22" s="146"/>
    </row>
    <row r="23" spans="1:14" s="97" customFormat="1" x14ac:dyDescent="0.2">
      <c r="A23" s="69">
        <v>1</v>
      </c>
      <c r="B23" s="31">
        <v>158</v>
      </c>
      <c r="C23" s="110">
        <v>10083104530</v>
      </c>
      <c r="D23" s="110" t="s">
        <v>53</v>
      </c>
      <c r="E23" s="111">
        <v>38427</v>
      </c>
      <c r="F23" s="111"/>
      <c r="G23" s="111" t="s">
        <v>32</v>
      </c>
      <c r="H23" s="136">
        <v>2.1038194444444443E-4</v>
      </c>
      <c r="I23" s="137">
        <v>1.5680555555555557E-4</v>
      </c>
      <c r="J23" s="109">
        <v>1.5630787037037037E-4</v>
      </c>
      <c r="K23" s="138">
        <v>5.2349537037037024E-4</v>
      </c>
      <c r="L23" s="140">
        <f>0.75/(HOUR(K23)+MINUTE(K23)/60+SECOND(K23)/3600)</f>
        <v>60</v>
      </c>
      <c r="M23" s="31"/>
      <c r="N23" s="90" t="s">
        <v>33</v>
      </c>
    </row>
    <row r="24" spans="1:14" s="97" customFormat="1" x14ac:dyDescent="0.2">
      <c r="A24" s="106">
        <v>1</v>
      </c>
      <c r="B24" s="31">
        <v>62</v>
      </c>
      <c r="C24" s="110">
        <v>10090420148</v>
      </c>
      <c r="D24" s="110" t="s">
        <v>54</v>
      </c>
      <c r="E24" s="111">
        <v>38909</v>
      </c>
      <c r="F24" s="111"/>
      <c r="G24" s="111" t="s">
        <v>48</v>
      </c>
      <c r="H24" s="139"/>
      <c r="I24" s="85"/>
      <c r="J24" s="85"/>
      <c r="K24" s="85"/>
      <c r="L24" s="86"/>
      <c r="M24" s="113"/>
      <c r="N24" s="91" t="str">
        <f>N23</f>
        <v>Финал</v>
      </c>
    </row>
    <row r="25" spans="1:14" s="97" customFormat="1" x14ac:dyDescent="0.2">
      <c r="A25" s="106">
        <v>1</v>
      </c>
      <c r="B25" s="132">
        <v>159</v>
      </c>
      <c r="C25" s="133">
        <v>10094923271</v>
      </c>
      <c r="D25" s="133" t="s">
        <v>55</v>
      </c>
      <c r="E25" s="134">
        <v>38917</v>
      </c>
      <c r="F25" s="134"/>
      <c r="G25" s="134" t="s">
        <v>32</v>
      </c>
      <c r="H25" s="139"/>
      <c r="I25" s="85"/>
      <c r="J25" s="85"/>
      <c r="K25" s="85"/>
      <c r="L25" s="86"/>
      <c r="M25" s="135"/>
      <c r="N25" s="91"/>
    </row>
    <row r="26" spans="1:14" s="97" customFormat="1" x14ac:dyDescent="0.2">
      <c r="A26" s="69">
        <v>2</v>
      </c>
      <c r="B26" s="31">
        <v>136</v>
      </c>
      <c r="C26" s="110">
        <v>10100511986</v>
      </c>
      <c r="D26" s="110" t="s">
        <v>56</v>
      </c>
      <c r="E26" s="111">
        <v>38756</v>
      </c>
      <c r="F26" s="111"/>
      <c r="G26" s="111" t="s">
        <v>27</v>
      </c>
      <c r="H26" s="136">
        <v>2.1212962962962963E-4</v>
      </c>
      <c r="I26" s="137">
        <v>1.5530092592592592E-4</v>
      </c>
      <c r="J26" s="109">
        <v>1.7731481481481483E-4</v>
      </c>
      <c r="K26" s="117">
        <v>5.4474537037037046E-4</v>
      </c>
      <c r="L26" s="140">
        <f>0.75/(HOUR(K26)+MINUTE(K26)/60+SECOND(K26)/3600)</f>
        <v>57.446808510638292</v>
      </c>
      <c r="M26" s="31"/>
      <c r="N26" s="90" t="s">
        <v>33</v>
      </c>
    </row>
    <row r="27" spans="1:14" s="97" customFormat="1" x14ac:dyDescent="0.2">
      <c r="A27" s="70">
        <v>2</v>
      </c>
      <c r="B27" s="31">
        <v>135</v>
      </c>
      <c r="C27" s="110">
        <v>10092179383</v>
      </c>
      <c r="D27" s="110" t="s">
        <v>57</v>
      </c>
      <c r="E27" s="111">
        <v>38819</v>
      </c>
      <c r="F27" s="111"/>
      <c r="G27" s="111" t="s">
        <v>27</v>
      </c>
      <c r="H27" s="85"/>
      <c r="I27" s="85"/>
      <c r="J27" s="85"/>
      <c r="K27" s="85"/>
      <c r="L27" s="86"/>
      <c r="M27" s="31"/>
      <c r="N27" s="91" t="str">
        <f>N26</f>
        <v>Финал</v>
      </c>
    </row>
    <row r="28" spans="1:14" s="97" customFormat="1" x14ac:dyDescent="0.2">
      <c r="A28" s="70"/>
      <c r="B28" s="132">
        <v>140</v>
      </c>
      <c r="C28" s="133">
        <v>10082410978</v>
      </c>
      <c r="D28" s="133" t="s">
        <v>58</v>
      </c>
      <c r="E28" s="134">
        <v>38794</v>
      </c>
      <c r="F28" s="134"/>
      <c r="G28" s="134" t="s">
        <v>27</v>
      </c>
      <c r="H28" s="85"/>
      <c r="I28" s="85"/>
      <c r="J28" s="85"/>
      <c r="K28" s="85"/>
      <c r="L28" s="86"/>
      <c r="M28" s="132"/>
      <c r="N28" s="91"/>
    </row>
    <row r="29" spans="1:14" s="97" customFormat="1" ht="13.5" thickBot="1" x14ac:dyDescent="0.25">
      <c r="A29" s="96">
        <v>2</v>
      </c>
      <c r="B29" s="94">
        <v>138</v>
      </c>
      <c r="C29" s="114">
        <v>10112134711</v>
      </c>
      <c r="D29" s="114" t="s">
        <v>59</v>
      </c>
      <c r="E29" s="115">
        <v>38958</v>
      </c>
      <c r="F29" s="115"/>
      <c r="G29" s="115" t="s">
        <v>27</v>
      </c>
      <c r="H29" s="87"/>
      <c r="I29" s="87"/>
      <c r="J29" s="87"/>
      <c r="K29" s="87"/>
      <c r="L29" s="88"/>
      <c r="M29" s="94"/>
      <c r="N29" s="92" t="str">
        <f>N26</f>
        <v>Финал</v>
      </c>
    </row>
    <row r="30" spans="1:14" s="97" customFormat="1" x14ac:dyDescent="0.2">
      <c r="A30" s="69">
        <v>3</v>
      </c>
      <c r="B30" s="31">
        <v>160</v>
      </c>
      <c r="C30" s="110">
        <v>10120490148</v>
      </c>
      <c r="D30" s="110" t="s">
        <v>60</v>
      </c>
      <c r="E30" s="111">
        <v>38826</v>
      </c>
      <c r="F30" s="111"/>
      <c r="G30" s="111" t="s">
        <v>32</v>
      </c>
      <c r="H30" s="136">
        <v>2.2094907407407407E-4</v>
      </c>
      <c r="I30" s="137">
        <v>1.6293981481481479E-4</v>
      </c>
      <c r="J30" s="109">
        <v>1.6331018518518517E-4</v>
      </c>
      <c r="K30" s="138">
        <v>5.4719907407407397E-4</v>
      </c>
      <c r="L30" s="140">
        <f>0.75/(HOUR(K30)+MINUTE(K30)/60+SECOND(K30)/3600)</f>
        <v>57.446808510638292</v>
      </c>
      <c r="M30" s="31"/>
      <c r="N30" s="90" t="s">
        <v>33</v>
      </c>
    </row>
    <row r="31" spans="1:14" s="97" customFormat="1" x14ac:dyDescent="0.2">
      <c r="A31" s="106">
        <v>3</v>
      </c>
      <c r="B31" s="31">
        <v>161</v>
      </c>
      <c r="C31" s="110">
        <v>10131028691</v>
      </c>
      <c r="D31" s="110" t="s">
        <v>61</v>
      </c>
      <c r="E31" s="111">
        <v>39747</v>
      </c>
      <c r="F31" s="111"/>
      <c r="G31" s="111" t="s">
        <v>32</v>
      </c>
      <c r="H31" s="85"/>
      <c r="I31" s="85"/>
      <c r="J31" s="85"/>
      <c r="K31" s="85"/>
      <c r="L31" s="86"/>
      <c r="M31" s="31"/>
      <c r="N31" s="91" t="str">
        <f>N30</f>
        <v>Финал</v>
      </c>
    </row>
    <row r="32" spans="1:14" s="97" customFormat="1" ht="13.5" thickBot="1" x14ac:dyDescent="0.25">
      <c r="A32" s="106">
        <v>3</v>
      </c>
      <c r="B32" s="132">
        <v>122</v>
      </c>
      <c r="C32" s="133">
        <v>10110374361</v>
      </c>
      <c r="D32" s="133" t="s">
        <v>62</v>
      </c>
      <c r="E32" s="134">
        <v>38749</v>
      </c>
      <c r="F32" s="134"/>
      <c r="G32" s="111" t="s">
        <v>48</v>
      </c>
      <c r="H32" s="101"/>
      <c r="I32" s="101"/>
      <c r="J32" s="101"/>
      <c r="K32" s="85"/>
      <c r="L32" s="86"/>
      <c r="M32" s="132"/>
      <c r="N32" s="91"/>
    </row>
    <row r="33" spans="1:14" s="97" customFormat="1" x14ac:dyDescent="0.2">
      <c r="A33" s="69">
        <v>4</v>
      </c>
      <c r="B33" s="122">
        <v>116</v>
      </c>
      <c r="C33" s="123">
        <v>10104584168</v>
      </c>
      <c r="D33" s="123" t="s">
        <v>63</v>
      </c>
      <c r="E33" s="124">
        <v>39323</v>
      </c>
      <c r="F33" s="124"/>
      <c r="G33" s="111" t="s">
        <v>48</v>
      </c>
      <c r="H33" s="98">
        <v>2.2427083333333329E-4</v>
      </c>
      <c r="I33" s="99">
        <v>1.7456018518518518E-4</v>
      </c>
      <c r="J33" s="100">
        <v>1.8696759259259261E-4</v>
      </c>
      <c r="K33" s="117">
        <v>5.8579861111111116E-4</v>
      </c>
      <c r="L33" s="140">
        <f>0.75/(HOUR(K33)+MINUTE(K33)/60+SECOND(K33)/3600)</f>
        <v>52.941176470588239</v>
      </c>
      <c r="M33" s="31"/>
      <c r="N33" s="90" t="s">
        <v>33</v>
      </c>
    </row>
    <row r="34" spans="1:14" s="97" customFormat="1" x14ac:dyDescent="0.2">
      <c r="A34" s="106">
        <v>4</v>
      </c>
      <c r="B34" s="31">
        <v>119</v>
      </c>
      <c r="C34" s="110">
        <v>10116910545</v>
      </c>
      <c r="D34" s="110" t="s">
        <v>64</v>
      </c>
      <c r="E34" s="111">
        <v>39549</v>
      </c>
      <c r="F34" s="111"/>
      <c r="G34" s="111" t="s">
        <v>48</v>
      </c>
      <c r="H34" s="101"/>
      <c r="I34" s="101"/>
      <c r="J34" s="101"/>
      <c r="K34" s="85"/>
      <c r="L34" s="86"/>
      <c r="M34" s="31"/>
      <c r="N34" s="91"/>
    </row>
    <row r="35" spans="1:14" s="97" customFormat="1" ht="13.5" thickBot="1" x14ac:dyDescent="0.25">
      <c r="A35" s="107">
        <v>4</v>
      </c>
      <c r="B35" s="94">
        <v>118</v>
      </c>
      <c r="C35" s="114">
        <v>10133902723</v>
      </c>
      <c r="D35" s="114" t="s">
        <v>65</v>
      </c>
      <c r="E35" s="115">
        <v>39552</v>
      </c>
      <c r="F35" s="115"/>
      <c r="G35" s="111" t="s">
        <v>48</v>
      </c>
      <c r="H35" s="102"/>
      <c r="I35" s="102"/>
      <c r="J35" s="102"/>
      <c r="K35" s="87"/>
      <c r="L35" s="88"/>
      <c r="M35" s="94"/>
      <c r="N35" s="92"/>
    </row>
    <row r="36" spans="1:14" s="97" customFormat="1" hidden="1" x14ac:dyDescent="0.2">
      <c r="A36" s="69"/>
      <c r="B36" s="125"/>
      <c r="C36" s="126"/>
      <c r="D36" s="126"/>
      <c r="E36" s="127"/>
      <c r="F36" s="127"/>
      <c r="G36" s="121"/>
      <c r="H36" s="118"/>
      <c r="I36" s="119"/>
      <c r="J36" s="120"/>
      <c r="K36" s="117"/>
      <c r="L36" s="95"/>
      <c r="M36" s="31"/>
      <c r="N36" s="90"/>
    </row>
    <row r="37" spans="1:14" s="97" customFormat="1" hidden="1" x14ac:dyDescent="0.2">
      <c r="A37" s="106"/>
      <c r="B37" s="31"/>
      <c r="C37" s="110"/>
      <c r="D37" s="110"/>
      <c r="E37" s="111"/>
      <c r="F37" s="111"/>
      <c r="G37" s="112"/>
      <c r="H37" s="101"/>
      <c r="I37" s="101"/>
      <c r="J37" s="101"/>
      <c r="K37" s="85"/>
      <c r="L37" s="86"/>
      <c r="M37" s="31"/>
      <c r="N37" s="91"/>
    </row>
    <row r="38" spans="1:14" s="97" customFormat="1" ht="13.5" hidden="1" thickBot="1" x14ac:dyDescent="0.25">
      <c r="A38" s="107"/>
      <c r="B38" s="94"/>
      <c r="C38" s="114"/>
      <c r="D38" s="114"/>
      <c r="E38" s="115"/>
      <c r="F38" s="115"/>
      <c r="G38" s="116"/>
      <c r="H38" s="102"/>
      <c r="I38" s="102"/>
      <c r="J38" s="102"/>
      <c r="K38" s="87"/>
      <c r="L38" s="88"/>
      <c r="M38" s="94"/>
      <c r="N38" s="92"/>
    </row>
    <row r="39" spans="1:14" s="97" customFormat="1" hidden="1" x14ac:dyDescent="0.2">
      <c r="A39" s="69"/>
      <c r="B39" s="31"/>
      <c r="C39" s="31"/>
      <c r="D39" s="32"/>
      <c r="E39" s="68"/>
      <c r="F39" s="31"/>
      <c r="G39" s="47"/>
      <c r="H39" s="98"/>
      <c r="I39" s="99"/>
      <c r="J39" s="100"/>
      <c r="K39" s="109"/>
      <c r="L39" s="95"/>
      <c r="M39" s="31"/>
      <c r="N39" s="90"/>
    </row>
    <row r="40" spans="1:14" s="97" customFormat="1" hidden="1" x14ac:dyDescent="0.2">
      <c r="A40" s="106"/>
      <c r="B40" s="31"/>
      <c r="C40" s="31"/>
      <c r="D40" s="32"/>
      <c r="E40" s="68"/>
      <c r="F40" s="31"/>
      <c r="G40" s="47"/>
      <c r="H40" s="101"/>
      <c r="I40" s="101"/>
      <c r="J40" s="101"/>
      <c r="K40" s="85"/>
      <c r="L40" s="86"/>
      <c r="M40" s="31"/>
      <c r="N40" s="91"/>
    </row>
    <row r="41" spans="1:14" s="97" customFormat="1" ht="13.5" hidden="1" thickBot="1" x14ac:dyDescent="0.25">
      <c r="A41" s="108"/>
      <c r="B41" s="81"/>
      <c r="C41" s="81"/>
      <c r="D41" s="82"/>
      <c r="E41" s="83"/>
      <c r="F41" s="81"/>
      <c r="G41" s="84"/>
      <c r="H41" s="103"/>
      <c r="I41" s="103"/>
      <c r="J41" s="103"/>
      <c r="K41" s="104"/>
      <c r="L41" s="89"/>
      <c r="M41" s="81"/>
      <c r="N41" s="93"/>
    </row>
    <row r="42" spans="1:14" ht="6" hidden="1" customHeight="1" thickTop="1" thickBot="1" x14ac:dyDescent="0.25">
      <c r="A42" s="71"/>
      <c r="B42" s="72"/>
      <c r="C42" s="72"/>
      <c r="D42" s="73"/>
      <c r="E42" s="74"/>
      <c r="F42" s="75"/>
      <c r="G42" s="76"/>
      <c r="H42" s="77"/>
      <c r="I42" s="77"/>
      <c r="J42" s="77"/>
      <c r="K42" s="77"/>
      <c r="L42" s="78"/>
      <c r="M42" s="79"/>
      <c r="N42" s="80"/>
    </row>
    <row r="43" spans="1:14" ht="15.75" hidden="1" thickTop="1" x14ac:dyDescent="0.2">
      <c r="A43" s="186" t="s">
        <v>3</v>
      </c>
      <c r="B43" s="187"/>
      <c r="C43" s="187"/>
      <c r="D43" s="187"/>
      <c r="E43" s="29"/>
      <c r="F43" s="29"/>
      <c r="G43" s="187"/>
      <c r="H43" s="187"/>
      <c r="I43" s="187"/>
      <c r="J43" s="187"/>
      <c r="K43" s="187"/>
      <c r="L43" s="187"/>
      <c r="M43" s="187"/>
      <c r="N43" s="188"/>
    </row>
    <row r="44" spans="1:14" hidden="1" x14ac:dyDescent="0.2">
      <c r="A44" s="54" t="s">
        <v>30</v>
      </c>
      <c r="B44" s="33"/>
      <c r="C44" s="55"/>
      <c r="D44" s="33"/>
      <c r="E44" s="56"/>
      <c r="F44" s="33"/>
      <c r="G44" s="57"/>
      <c r="H44" s="48"/>
      <c r="I44" s="49"/>
      <c r="J44" s="48"/>
      <c r="K44" s="49"/>
      <c r="L44" s="58"/>
      <c r="M44" s="59"/>
      <c r="N44" s="60"/>
    </row>
    <row r="45" spans="1:14" hidden="1" x14ac:dyDescent="0.2">
      <c r="A45" s="61" t="s">
        <v>31</v>
      </c>
      <c r="B45" s="44"/>
      <c r="C45" s="62"/>
      <c r="D45" s="44"/>
      <c r="E45" s="63"/>
      <c r="F45" s="44"/>
      <c r="G45" s="64"/>
      <c r="H45" s="46"/>
      <c r="I45" s="50"/>
      <c r="J45" s="46"/>
      <c r="K45" s="50"/>
      <c r="L45" s="65"/>
      <c r="M45" s="66"/>
      <c r="N45" s="67"/>
    </row>
    <row r="46" spans="1:14" ht="5.25" customHeight="1" x14ac:dyDescent="0.2">
      <c r="A46" s="43"/>
      <c r="B46" s="40"/>
      <c r="C46" s="40"/>
      <c r="D46" s="35"/>
      <c r="E46" s="34"/>
      <c r="F46" s="35"/>
      <c r="G46" s="35"/>
      <c r="H46" s="36"/>
      <c r="I46" s="36"/>
      <c r="J46" s="36"/>
      <c r="K46" s="36"/>
      <c r="L46" s="37"/>
      <c r="M46" s="35"/>
      <c r="N46" s="6"/>
    </row>
    <row r="47" spans="1:14" s="53" customFormat="1" ht="15" x14ac:dyDescent="0.2">
      <c r="A47" s="166"/>
      <c r="B47" s="167"/>
      <c r="C47" s="167"/>
      <c r="D47" s="167"/>
      <c r="E47" s="167" t="s">
        <v>9</v>
      </c>
      <c r="F47" s="167"/>
      <c r="G47" s="167"/>
      <c r="H47" s="167" t="s">
        <v>2</v>
      </c>
      <c r="I47" s="167"/>
      <c r="J47" s="167"/>
      <c r="K47" s="167"/>
      <c r="L47" s="167" t="s">
        <v>23</v>
      </c>
      <c r="M47" s="167"/>
      <c r="N47" s="189"/>
    </row>
    <row r="48" spans="1:14" x14ac:dyDescent="0.2">
      <c r="A48" s="192"/>
      <c r="B48" s="144"/>
      <c r="C48" s="144"/>
      <c r="D48" s="144"/>
      <c r="E48" s="144"/>
      <c r="F48" s="193"/>
      <c r="G48" s="193"/>
      <c r="H48" s="193"/>
      <c r="I48" s="193"/>
      <c r="J48" s="193"/>
      <c r="K48" s="193"/>
      <c r="L48" s="193"/>
      <c r="M48" s="193"/>
      <c r="N48" s="194"/>
    </row>
    <row r="49" spans="1:14" x14ac:dyDescent="0.2">
      <c r="A49" s="39"/>
      <c r="B49" s="40"/>
      <c r="C49" s="40"/>
      <c r="D49" s="40"/>
      <c r="E49" s="38"/>
      <c r="F49" s="40"/>
      <c r="G49" s="40"/>
      <c r="H49" s="36"/>
      <c r="I49" s="36"/>
      <c r="J49" s="36"/>
      <c r="K49" s="36"/>
      <c r="L49" s="40"/>
      <c r="M49" s="40"/>
      <c r="N49" s="27"/>
    </row>
    <row r="50" spans="1:14" x14ac:dyDescent="0.2">
      <c r="A50" s="39"/>
      <c r="B50" s="40"/>
      <c r="C50" s="40"/>
      <c r="D50" s="40"/>
      <c r="E50" s="38"/>
      <c r="F50" s="40"/>
      <c r="G50" s="40"/>
      <c r="H50" s="36"/>
      <c r="I50" s="36"/>
      <c r="J50" s="36"/>
      <c r="K50" s="36"/>
      <c r="L50" s="40"/>
      <c r="M50" s="40"/>
      <c r="N50" s="27"/>
    </row>
    <row r="51" spans="1:14" x14ac:dyDescent="0.2">
      <c r="A51" s="39"/>
      <c r="B51" s="40"/>
      <c r="C51" s="40"/>
      <c r="D51" s="40"/>
      <c r="E51" s="38"/>
      <c r="F51" s="40"/>
      <c r="G51" s="40"/>
      <c r="H51" s="36"/>
      <c r="I51" s="36"/>
      <c r="J51" s="36"/>
      <c r="K51" s="36"/>
      <c r="L51" s="40"/>
      <c r="M51" s="40"/>
      <c r="N51" s="27"/>
    </row>
    <row r="52" spans="1:14" x14ac:dyDescent="0.2">
      <c r="A52" s="39"/>
      <c r="B52" s="40"/>
      <c r="C52" s="40"/>
      <c r="D52" s="40"/>
      <c r="E52" s="38"/>
      <c r="F52" s="40"/>
      <c r="G52" s="40"/>
      <c r="H52" s="36"/>
      <c r="I52" s="36"/>
      <c r="J52" s="36"/>
      <c r="K52" s="36"/>
      <c r="L52" s="37"/>
      <c r="M52" s="35"/>
      <c r="N52" s="27"/>
    </row>
    <row r="53" spans="1:14" s="45" customFormat="1" ht="13.5" thickBot="1" x14ac:dyDescent="0.25">
      <c r="A53" s="195" t="s">
        <v>22</v>
      </c>
      <c r="B53" s="190"/>
      <c r="C53" s="190"/>
      <c r="D53" s="190"/>
      <c r="E53" s="190" t="str">
        <f>G17</f>
        <v>Соловьев Г.Н. (ВК, Санкт-Петербург)</v>
      </c>
      <c r="F53" s="190"/>
      <c r="G53" s="190"/>
      <c r="H53" s="190" t="str">
        <f>G18</f>
        <v>Валова А.С. (ВК, Санкт-Петербург)</v>
      </c>
      <c r="I53" s="190"/>
      <c r="J53" s="190"/>
      <c r="K53" s="190"/>
      <c r="L53" s="190" t="str">
        <f>G19</f>
        <v>Михайлова И.Н. (ВК, Санкт-Петербург)</v>
      </c>
      <c r="M53" s="190"/>
      <c r="N53" s="191"/>
    </row>
    <row r="54" spans="1:14" ht="13.5" thickTop="1" x14ac:dyDescent="0.2"/>
  </sheetData>
  <mergeCells count="41">
    <mergeCell ref="A43:D43"/>
    <mergeCell ref="G43:N43"/>
    <mergeCell ref="L47:N47"/>
    <mergeCell ref="L53:N53"/>
    <mergeCell ref="A48:E48"/>
    <mergeCell ref="F48:N48"/>
    <mergeCell ref="A53:D53"/>
    <mergeCell ref="E53:G53"/>
    <mergeCell ref="H53:K53"/>
    <mergeCell ref="A47:D47"/>
    <mergeCell ref="E47:G47"/>
    <mergeCell ref="H47:K47"/>
    <mergeCell ref="L21:L22"/>
    <mergeCell ref="M21:M22"/>
    <mergeCell ref="A21:A22"/>
    <mergeCell ref="B21:B22"/>
    <mergeCell ref="C21:C22"/>
    <mergeCell ref="D21:D22"/>
    <mergeCell ref="E21:E22"/>
    <mergeCell ref="N21:N22"/>
    <mergeCell ref="H21:J21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F21:F22"/>
    <mergeCell ref="G21:G22"/>
    <mergeCell ref="K21:K22"/>
    <mergeCell ref="A6:N6"/>
    <mergeCell ref="A1:N1"/>
    <mergeCell ref="A2:N2"/>
    <mergeCell ref="A3:N3"/>
    <mergeCell ref="A4:N4"/>
    <mergeCell ref="A5:N5"/>
  </mergeCells>
  <phoneticPr fontId="18" type="noConversion"/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2023-05-10T12:24:23Z</cp:lastPrinted>
  <dcterms:created xsi:type="dcterms:W3CDTF">1996-10-08T23:32:33Z</dcterms:created>
  <dcterms:modified xsi:type="dcterms:W3CDTF">2023-06-01T17:51:53Z</dcterms:modified>
</cp:coreProperties>
</file>