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574F429D-A084-475F-B2CB-B3EBB541675F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Омниум" sheetId="91" r:id="rId1"/>
  </sheets>
  <definedNames>
    <definedName name="_xlnm.Print_Titles" localSheetId="0">Омниум!$21:$21</definedName>
    <definedName name="_xlnm.Print_Area" localSheetId="0">Омниум!$A$1:$AH$69</definedName>
  </definedNames>
  <calcPr calcId="191029"/>
</workbook>
</file>

<file path=xl/calcChain.xml><?xml version="1.0" encoding="utf-8"?>
<calcChain xmlns="http://schemas.openxmlformats.org/spreadsheetml/2006/main">
  <c r="AE24" i="91" l="1"/>
  <c r="AE25" i="91"/>
  <c r="AE26" i="91"/>
  <c r="AE27" i="91"/>
  <c r="AE28" i="91"/>
  <c r="AE29" i="91"/>
  <c r="AE30" i="91"/>
  <c r="AE31" i="91"/>
  <c r="AE32" i="91"/>
  <c r="AE33" i="91"/>
  <c r="AE34" i="91"/>
  <c r="AE35" i="91"/>
  <c r="AE36" i="91"/>
  <c r="AE37" i="91"/>
  <c r="AE38" i="91"/>
  <c r="L69" i="91" l="1"/>
  <c r="F69" i="91"/>
  <c r="AB69" i="91" l="1"/>
</calcChain>
</file>

<file path=xl/sharedStrings.xml><?xml version="1.0" encoding="utf-8"?>
<sst xmlns="http://schemas.openxmlformats.org/spreadsheetml/2006/main" count="90" uniqueCount="77">
  <si>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</si>
  <si>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</si>
  <si>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</si>
  <si>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</si>
  <si>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</si>
  <si>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</si>
  <si>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</si>
  <si>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</si>
  <si>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</si>
  <si>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</si>
  <si>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</si>
  <si>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</si>
  <si>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</si>
  <si>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</si>
  <si>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</si>
  <si>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</si>
  <si>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</si>
  <si>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</si>
  <si>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</si>
  <si>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</si>
  <si>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</si>
  <si>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</si>
  <si>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</si>
  <si>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</si>
  <si>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</si>
  <si>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</si>
  <si>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</si>
  <si>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</si>
  <si>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</si>
  <si>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</si>
  <si>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</si>
  <si>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ПРЕМИЯ ЗА КРУГИ</t>
  </si>
  <si>
    <t>+ ЗА КРУГ</t>
  </si>
  <si>
    <t>- ЗА КРУГ</t>
  </si>
  <si>
    <t>Тульская область</t>
  </si>
  <si>
    <t>Температура:</t>
  </si>
  <si>
    <t>Влажность:</t>
  </si>
  <si>
    <t>Афанасьева Е.А. (ВК, Свердловская область)</t>
  </si>
  <si>
    <t>НАЧАЛО ГОНКИ:</t>
  </si>
  <si>
    <t>ОКОНЧАНИЕ ГОНКИ:</t>
  </si>
  <si>
    <t>гонка по очкам</t>
  </si>
  <si>
    <t>Омская область</t>
  </si>
  <si>
    <t>Валова А.С. (ВК, Санкт-Петербург)</t>
  </si>
  <si>
    <t>Максимова Е.Г. (ВК, Тульская область)</t>
  </si>
  <si>
    <t>НАЗВАНИЕ ТРАССЫ / РЕГ. НОМЕР: велотрек "Арсенал" г.Тула</t>
  </si>
  <si>
    <t>ПОКРЫТИЕ ТРЕКА: цемент</t>
  </si>
  <si>
    <t>ДЛИНА ТРЕКА: 333м</t>
  </si>
  <si>
    <t>0,333/3</t>
  </si>
  <si>
    <t>МЕСТО ПРОВЕДЕНИЯ: г. Тула</t>
  </si>
  <si>
    <t>ДАТА ПРОВЕДЕНИЯ: 20 Мая 2023 года</t>
  </si>
  <si>
    <t>№ ЕКП 2023: 21025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</si>
  <si>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</si>
  <si>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</si>
  <si>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</si>
  <si>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</si>
  <si>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Женщины</t>
  </si>
  <si>
    <t> 10036017494</t>
  </si>
  <si>
    <t>РОСТОВЦЕВА Мария</t>
  </si>
  <si>
    <t>ХАТУНЦЕВА Гульназ</t>
  </si>
  <si>
    <t>АВЕРИНА Мария</t>
  </si>
  <si>
    <t>ФРОЛОВА Наталья</t>
  </si>
  <si>
    <t>МАЛЬКОВА Дарья</t>
  </si>
  <si>
    <t>МАЛЬКОВА Татьяна</t>
  </si>
  <si>
    <t>ЗАХАРКИНА Валерия</t>
  </si>
  <si>
    <t>МУРЗИНА Ирина</t>
  </si>
  <si>
    <t>КЛИМОВА Диана</t>
  </si>
  <si>
    <t>СТЕПАНОВА Дарья</t>
  </si>
  <si>
    <t>ГОЛЯЕВА Валерия</t>
  </si>
  <si>
    <t>БАЛАЕВА Софья</t>
  </si>
  <si>
    <t>ИВАНЦОВА Мария</t>
  </si>
  <si>
    <t>ВАЛЬКОВСКАЯ Татьяна</t>
  </si>
  <si>
    <t>САФОНОВА Анастасия</t>
  </si>
  <si>
    <t>ВОЛОДИНА Софья</t>
  </si>
  <si>
    <t>Москва</t>
  </si>
  <si>
    <t>Ростовская область, Тульская область</t>
  </si>
  <si>
    <t>Узбекистан</t>
  </si>
  <si>
    <t>снята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</si>
</sst>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6" fillId="0" borderId="1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6" fillId="0" borderId="1" xfId="8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6" fillId="0" borderId="1" xfId="9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3" fillId="3" borderId="1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" xfId="9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6" fillId="0" borderId="32" xfId="8" applyFont="1" applyBorder="1" applyAlignment="1">
      <alignment vertical="center" wrapText="1"/>
    </xf>
    <xf numFmtId="14" fontId="16" fillId="0" borderId="32" xfId="9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16" fillId="0" borderId="32" xfId="9" applyFont="1" applyBorder="1" applyAlignment="1">
      <alignment horizontal="center" vertical="center" wrapText="1"/>
    </xf>
    <xf numFmtId="1" fontId="16" fillId="0" borderId="32" xfId="9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165" fontId="17" fillId="0" borderId="21" xfId="0" applyNumberFormat="1" applyFont="1" applyBorder="1" applyAlignment="1">
      <alignment vertical="center"/>
    </xf>
    <xf numFmtId="165" fontId="17" fillId="0" borderId="22" xfId="0" applyNumberFormat="1" applyFont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9" fontId="11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18" fillId="0" borderId="33" xfId="0" applyNumberFormat="1" applyFont="1" applyBorder="1" applyAlignment="1">
      <alignment horizontal="center" vertical="top" shrinkToFit="1"/>
    </xf>
    <xf numFmtId="0" fontId="13" fillId="0" borderId="33" xfId="0" applyFont="1" applyBorder="1" applyAlignment="1">
      <alignment horizontal="left" wrapText="1"/>
    </xf>
    <xf numFmtId="1" fontId="18" fillId="0" borderId="34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left" wrapText="1"/>
    </xf>
    <xf numFmtId="0" fontId="13" fillId="0" borderId="32" xfId="0" applyFont="1" applyBorder="1" applyAlignment="1">
      <alignment vertical="center"/>
    </xf>
    <xf numFmtId="0" fontId="13" fillId="0" borderId="35" xfId="0" applyFont="1" applyBorder="1" applyAlignment="1">
      <alignment horizontal="left" wrapText="1"/>
    </xf>
    <xf numFmtId="1" fontId="18" fillId="0" borderId="35" xfId="0" applyNumberFormat="1" applyFont="1" applyBorder="1" applyAlignment="1">
      <alignment horizontal="center" vertical="top" shrinkToFit="1"/>
    </xf>
    <xf numFmtId="1" fontId="18" fillId="0" borderId="36" xfId="0" applyNumberFormat="1" applyFont="1" applyBorder="1" applyAlignment="1">
      <alignment horizontal="center" vertical="top" shrinkToFit="1"/>
    </xf>
    <xf numFmtId="0" fontId="13" fillId="0" borderId="36" xfId="0" applyFont="1" applyBorder="1" applyAlignment="1">
      <alignment horizontal="left" wrapText="1"/>
    </xf>
    <xf numFmtId="1" fontId="16" fillId="0" borderId="37" xfId="9" applyNumberFormat="1" applyFont="1" applyBorder="1" applyAlignment="1">
      <alignment horizontal="center" vertical="center" wrapText="1"/>
    </xf>
    <xf numFmtId="1" fontId="16" fillId="0" borderId="38" xfId="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" fontId="18" fillId="0" borderId="1" xfId="0" applyNumberFormat="1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165" fontId="6" fillId="2" borderId="38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8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7" fillId="0" borderId="23" xfId="0" applyNumberFormat="1" applyFont="1" applyBorder="1" applyAlignment="1">
      <alignment horizontal="left" vertical="center"/>
    </xf>
    <xf numFmtId="165" fontId="17" fillId="0" borderId="21" xfId="0" applyNumberFormat="1" applyFont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165" fontId="17" fillId="0" borderId="17" xfId="0" applyNumberFormat="1" applyFont="1" applyBorder="1" applyAlignment="1">
      <alignment horizontal="left" vertical="center"/>
    </xf>
    <xf numFmtId="165" fontId="6" fillId="2" borderId="29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118565</xdr:colOff>
      <xdr:row>4</xdr:row>
      <xdr:rowOff>25083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601" y="43797"/>
          <a:ext cx="822192" cy="800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54461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666931</xdr:colOff>
      <xdr:row>0</xdr:row>
      <xdr:rowOff>254121</xdr:rowOff>
    </xdr:from>
    <xdr:to>
      <xdr:col>33</xdr:col>
      <xdr:colOff>254606</xdr:colOff>
      <xdr:row>5</xdr:row>
      <xdr:rowOff>128057</xdr:rowOff>
    </xdr:to>
    <xdr:pic>
      <xdr:nvPicPr>
        <xdr:cNvPr id="4" name="Picture 55">
          <a:extLst>
            <a:ext uri="{FF2B5EF4-FFF2-40B4-BE49-F238E27FC236}">
              <a16:creationId xmlns:a16="http://schemas.microsoft.com/office/drawing/2014/main" id="{B62AEE15-052B-441A-90E5-4A665124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8391" y="254121"/>
          <a:ext cx="494455" cy="76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1312334</xdr:colOff>
      <xdr:row>63</xdr:row>
      <xdr:rowOff>76200</xdr:rowOff>
    </xdr:from>
    <xdr:to>
      <xdr:col>7</xdr:col>
      <xdr:colOff>131972</xdr:colOff>
      <xdr:row>67</xdr:row>
      <xdr:rowOff>108346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889AD287-28AB-416A-A90D-2F125718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667" y="10261600"/>
          <a:ext cx="860105" cy="77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127000</xdr:colOff>
      <xdr:row>63</xdr:row>
      <xdr:rowOff>152400</xdr:rowOff>
    </xdr:from>
    <xdr:to>
      <xdr:col>18</xdr:col>
      <xdr:colOff>134969</xdr:colOff>
      <xdr:row>67</xdr:row>
      <xdr:rowOff>40034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C377AB70-52FE-4649-B6AE-FF4F32D5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5533" y="10337800"/>
          <a:ext cx="795369" cy="632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474133</xdr:colOff>
      <xdr:row>39</xdr:row>
      <xdr:rowOff>186266</xdr:rowOff>
    </xdr:from>
    <xdr:to>
      <xdr:col>31</xdr:col>
      <xdr:colOff>335216</xdr:colOff>
      <xdr:row>69</xdr:row>
      <xdr:rowOff>29429</xdr:rowOff>
    </xdr:to>
    <xdr:pic>
      <xdr:nvPicPr>
        <xdr:cNvPr id="10" name="Рисунок 9" descr="C:\Users\Judge\Desktop\Максимова.jpg">
          <a:extLst>
            <a:ext uri="{FF2B5EF4-FFF2-40B4-BE49-F238E27FC236}">
              <a16:creationId xmlns:a16="http://schemas.microsoft.com/office/drawing/2014/main" id="{CE63E264-AA79-43B4-B062-6B2372DC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00" y="9795933"/>
          <a:ext cx="826282" cy="1544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0"/>
  <sheetViews>
    <sheetView tabSelected="1" view="pageBreakPreview" zoomScale="70" zoomScaleNormal="90" zoomScaleSheetLayoutView="70" workbookViewId="0">
      <selection activeCell="AE25" sqref="AE25"/>
    </sheetView>
  </sheetViews>
  <sheetFormatPr defaultColWidth="9.21875" defaultRowHeight="13.8" x14ac:dyDescent="0.25"/>
  <cols>
    <col min="1" max="1" width="7" style="1" customWidth="1"/>
    <col min="2" max="2" width="7.77734375" style="8" customWidth="1"/>
    <col min="3" max="3" width="14.77734375" style="8" customWidth="1"/>
    <col min="4" max="4" width="22.21875" style="1" customWidth="1"/>
    <col min="5" max="5" width="12.21875" style="39" customWidth="1"/>
    <col min="6" max="6" width="8.77734375" style="1" customWidth="1"/>
    <col min="7" max="7" width="29.77734375" style="1" customWidth="1"/>
    <col min="8" max="8" width="7.5546875" style="1" customWidth="1"/>
    <col min="9" max="9" width="8.21875" style="1" customWidth="1"/>
    <col min="10" max="10" width="11.5546875" style="1" customWidth="1"/>
    <col min="11" max="11" width="4.5546875" style="1" customWidth="1"/>
    <col min="12" max="17" width="3.77734375" style="1" customWidth="1"/>
    <col min="18" max="18" width="3.77734375" style="1" bestFit="1" customWidth="1"/>
    <col min="19" max="19" width="4" style="1" customWidth="1"/>
    <col min="20" max="20" width="3.6640625" style="1" bestFit="1" customWidth="1"/>
    <col min="21" max="21" width="3.6640625" style="1" hidden="1" customWidth="1"/>
    <col min="22" max="22" width="3" style="1" hidden="1" customWidth="1"/>
    <col min="23" max="23" width="3.21875" style="1" hidden="1" customWidth="1"/>
    <col min="24" max="27" width="3" style="1" hidden="1" customWidth="1"/>
    <col min="28" max="28" width="13.21875" style="1" customWidth="1"/>
    <col min="29" max="30" width="9.77734375" style="1" customWidth="1"/>
    <col min="31" max="31" width="14.109375" style="1" bestFit="1" customWidth="1"/>
    <col min="32" max="32" width="10.44140625" style="1" customWidth="1"/>
    <col min="33" max="33" width="13.21875" style="1" customWidth="1"/>
    <col min="34" max="34" width="18.44140625" style="1" customWidth="1"/>
    <col min="35" max="16384" width="9.21875" style="1"/>
  </cols>
  <sheetData>
    <row r="1" spans="1:34" ht="23.25" customHeight="1" x14ac:dyDescent="0.2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13.2" customHeight="1" x14ac:dyDescent="0.25">
      <c r="A2" s="111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23.25" customHeight="1" x14ac:dyDescent="0.25">
      <c r="A3" s="111" t="s">
        <v>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5.55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ht="6.45" customHeight="1" x14ac:dyDescent="0.25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2" customFormat="1" ht="20.25" customHeight="1" x14ac:dyDescent="0.25">
      <c r="A6" s="99" t="s">
        <v>53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s="2" customFormat="1" ht="18" customHeight="1" x14ac:dyDescent="0.25">
      <c r="A7" s="99" t="s">
        <v>54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s="2" customFormat="1" ht="7.5" customHeight="1" thickBot="1" x14ac:dyDescent="0.3">
      <c r="A8" s="100" t="s">
        <v>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4" customHeight="1" thickTop="1" x14ac:dyDescent="0.25">
      <c r="A9" s="101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3"/>
    </row>
    <row r="10" spans="1:34" ht="18" customHeight="1" x14ac:dyDescent="0.25">
      <c r="A10" s="104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</row>
    <row r="11" spans="1:34" ht="16.95" customHeight="1" x14ac:dyDescent="0.25">
      <c r="A11" s="104" t="s">
        <v>55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</row>
    <row r="12" spans="1:34" ht="7.95" customHeight="1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7"/>
    </row>
    <row r="13" spans="1:34" ht="15.6" x14ac:dyDescent="0.25">
      <c r="A13" s="107" t="s">
        <v>48</v>
      </c>
      <c r="B13" s="108"/>
      <c r="C13" s="108"/>
      <c r="D13" s="108"/>
      <c r="E13" s="30"/>
      <c r="F13" s="3"/>
      <c r="G13" s="41" t="s">
        <v>38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24"/>
      <c r="AH13" s="25" t="s">
        <v>26</v>
      </c>
    </row>
    <row r="14" spans="1:34" ht="15.6" x14ac:dyDescent="0.25">
      <c r="A14" s="109" t="s">
        <v>49</v>
      </c>
      <c r="B14" s="110"/>
      <c r="C14" s="110"/>
      <c r="D14" s="110"/>
      <c r="E14" s="31"/>
      <c r="F14" s="4"/>
      <c r="G14" s="42" t="s">
        <v>39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6"/>
      <c r="AH14" s="27" t="s">
        <v>50</v>
      </c>
    </row>
    <row r="15" spans="1:34" ht="14.4" x14ac:dyDescent="0.25">
      <c r="A15" s="92"/>
      <c r="B15" s="92"/>
      <c r="C15" s="92"/>
      <c r="D15" s="92"/>
      <c r="E15" s="92"/>
      <c r="F15" s="92"/>
      <c r="G15" s="93"/>
      <c r="H15" s="94" t="s">
        <v>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5"/>
    </row>
    <row r="16" spans="1:34" ht="14.4" x14ac:dyDescent="0.25">
      <c r="A16" s="10" t="s">
        <v>12</v>
      </c>
      <c r="B16" s="15"/>
      <c r="C16" s="15"/>
      <c r="D16" s="7"/>
      <c r="E16" s="32"/>
      <c r="F16" s="7"/>
      <c r="G16" s="6" t="s">
        <v>23</v>
      </c>
      <c r="H16" s="130" t="s">
        <v>44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</row>
    <row r="17" spans="1:34" ht="14.4" x14ac:dyDescent="0.25">
      <c r="A17" s="10" t="s">
        <v>13</v>
      </c>
      <c r="B17" s="15"/>
      <c r="C17" s="15"/>
      <c r="D17" s="5"/>
      <c r="E17" s="33"/>
      <c r="F17" s="5"/>
      <c r="G17" s="29" t="s">
        <v>37</v>
      </c>
      <c r="H17" s="141" t="s">
        <v>45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3"/>
    </row>
    <row r="18" spans="1:34" ht="14.4" x14ac:dyDescent="0.25">
      <c r="A18" s="10" t="s">
        <v>14</v>
      </c>
      <c r="B18" s="15"/>
      <c r="C18" s="15"/>
      <c r="D18" s="6"/>
      <c r="E18" s="32"/>
      <c r="F18" s="7"/>
      <c r="G18" s="29" t="s">
        <v>42</v>
      </c>
      <c r="H18" s="141" t="s">
        <v>46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3"/>
    </row>
    <row r="19" spans="1:34" ht="15" thickBot="1" x14ac:dyDescent="0.3">
      <c r="A19" s="20" t="s">
        <v>11</v>
      </c>
      <c r="B19" s="14"/>
      <c r="C19" s="14"/>
      <c r="D19" s="13"/>
      <c r="E19" s="34"/>
      <c r="F19" s="19"/>
      <c r="G19" s="61" t="s">
        <v>43</v>
      </c>
      <c r="H19" s="133" t="s">
        <v>20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 t="s">
        <v>47</v>
      </c>
      <c r="AH19" s="63"/>
    </row>
    <row r="20" spans="1:34" ht="6.75" customHeight="1" thickTop="1" thickBot="1" x14ac:dyDescent="0.3">
      <c r="A20" s="12"/>
      <c r="B20" s="11"/>
      <c r="C20" s="11"/>
      <c r="D20" s="12"/>
      <c r="E20" s="3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7.25" customHeight="1" thickTop="1" x14ac:dyDescent="0.25">
      <c r="A21" s="120" t="s">
        <v>4</v>
      </c>
      <c r="B21" s="117" t="s">
        <v>8</v>
      </c>
      <c r="C21" s="117" t="s">
        <v>22</v>
      </c>
      <c r="D21" s="117" t="s">
        <v>1</v>
      </c>
      <c r="E21" s="127" t="s">
        <v>19</v>
      </c>
      <c r="F21" s="117" t="s">
        <v>5</v>
      </c>
      <c r="G21" s="117" t="s">
        <v>9</v>
      </c>
      <c r="H21" s="145" t="s">
        <v>27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17" t="s">
        <v>21</v>
      </c>
      <c r="AC21" s="144" t="s">
        <v>31</v>
      </c>
      <c r="AD21" s="144"/>
      <c r="AE21" s="117" t="s">
        <v>17</v>
      </c>
      <c r="AF21" s="117" t="s">
        <v>18</v>
      </c>
      <c r="AG21" s="135" t="s">
        <v>16</v>
      </c>
      <c r="AH21" s="138" t="s">
        <v>10</v>
      </c>
    </row>
    <row r="22" spans="1:34" ht="17.25" customHeight="1" x14ac:dyDescent="0.25">
      <c r="A22" s="121"/>
      <c r="B22" s="118"/>
      <c r="C22" s="118"/>
      <c r="D22" s="118"/>
      <c r="E22" s="128"/>
      <c r="F22" s="118"/>
      <c r="G22" s="118"/>
      <c r="H22" s="146" t="s">
        <v>28</v>
      </c>
      <c r="I22" s="146" t="s">
        <v>29</v>
      </c>
      <c r="J22" s="146" t="s">
        <v>30</v>
      </c>
      <c r="K22" s="147" t="s">
        <v>40</v>
      </c>
      <c r="L22" s="148"/>
      <c r="M22" s="148"/>
      <c r="N22" s="148"/>
      <c r="O22" s="148"/>
      <c r="P22" s="148"/>
      <c r="Q22" s="148"/>
      <c r="R22" s="148"/>
      <c r="S22" s="148"/>
      <c r="T22" s="149"/>
      <c r="U22" s="88"/>
      <c r="V22" s="88"/>
      <c r="W22" s="88"/>
      <c r="X22" s="88"/>
      <c r="Y22" s="88"/>
      <c r="Z22" s="88"/>
      <c r="AA22" s="88"/>
      <c r="AB22" s="118"/>
      <c r="AC22" s="89"/>
      <c r="AD22" s="89"/>
      <c r="AE22" s="118"/>
      <c r="AF22" s="118"/>
      <c r="AG22" s="136"/>
      <c r="AH22" s="139"/>
    </row>
    <row r="23" spans="1:34" ht="21" customHeight="1" x14ac:dyDescent="0.25">
      <c r="A23" s="122"/>
      <c r="B23" s="119"/>
      <c r="C23" s="119"/>
      <c r="D23" s="119"/>
      <c r="E23" s="129"/>
      <c r="F23" s="119"/>
      <c r="G23" s="119"/>
      <c r="H23" s="118"/>
      <c r="I23" s="118"/>
      <c r="J23" s="118"/>
      <c r="K23" s="64">
        <v>1</v>
      </c>
      <c r="L23" s="64">
        <v>2</v>
      </c>
      <c r="M23" s="64">
        <v>3</v>
      </c>
      <c r="N23" s="64">
        <v>4</v>
      </c>
      <c r="O23" s="64">
        <v>5</v>
      </c>
      <c r="P23" s="64">
        <v>6</v>
      </c>
      <c r="Q23" s="64">
        <v>7</v>
      </c>
      <c r="R23" s="64">
        <v>8</v>
      </c>
      <c r="S23" s="64">
        <v>9</v>
      </c>
      <c r="T23" s="64">
        <v>10</v>
      </c>
      <c r="U23" s="64">
        <v>11</v>
      </c>
      <c r="V23" s="64">
        <v>12</v>
      </c>
      <c r="W23" s="64">
        <v>13</v>
      </c>
      <c r="X23" s="64">
        <v>14</v>
      </c>
      <c r="Y23" s="64">
        <v>15</v>
      </c>
      <c r="Z23" s="64">
        <v>16</v>
      </c>
      <c r="AA23" s="64">
        <v>17</v>
      </c>
      <c r="AB23" s="119"/>
      <c r="AC23" s="60" t="s">
        <v>32</v>
      </c>
      <c r="AD23" s="60" t="s">
        <v>33</v>
      </c>
      <c r="AE23" s="119"/>
      <c r="AF23" s="119"/>
      <c r="AG23" s="137"/>
      <c r="AH23" s="140"/>
    </row>
    <row r="24" spans="1:34" s="72" customFormat="1" ht="25.95" customHeight="1" x14ac:dyDescent="0.25">
      <c r="A24" s="21">
        <v>1</v>
      </c>
      <c r="B24" s="17">
        <v>39</v>
      </c>
      <c r="C24" s="40">
        <v>10014629604</v>
      </c>
      <c r="D24" s="22" t="s">
        <v>57</v>
      </c>
      <c r="E24" s="36">
        <v>36294</v>
      </c>
      <c r="F24" s="23"/>
      <c r="G24" s="49" t="s">
        <v>34</v>
      </c>
      <c r="H24" s="90">
        <v>40</v>
      </c>
      <c r="I24" s="90">
        <v>38</v>
      </c>
      <c r="J24" s="90">
        <v>40</v>
      </c>
      <c r="K24" s="91">
        <v>3</v>
      </c>
      <c r="L24" s="91">
        <v>5</v>
      </c>
      <c r="M24" s="91">
        <v>5</v>
      </c>
      <c r="N24" s="91"/>
      <c r="O24" s="91">
        <v>1</v>
      </c>
      <c r="P24" s="91">
        <v>2</v>
      </c>
      <c r="Q24" s="91">
        <v>3</v>
      </c>
      <c r="R24" s="91">
        <v>3</v>
      </c>
      <c r="S24" s="91"/>
      <c r="T24" s="91">
        <v>10</v>
      </c>
      <c r="U24" s="91"/>
      <c r="V24" s="91"/>
      <c r="W24" s="91"/>
      <c r="X24" s="16"/>
      <c r="Y24" s="16"/>
      <c r="Z24" s="16"/>
      <c r="AA24" s="16"/>
      <c r="AB24" s="91">
        <v>1</v>
      </c>
      <c r="AC24" s="17">
        <v>40</v>
      </c>
      <c r="AD24" s="16"/>
      <c r="AE24" s="16">
        <f>SUM(H24:W24,AC24)-AD24</f>
        <v>190</v>
      </c>
      <c r="AF24" s="16"/>
      <c r="AG24" s="17"/>
      <c r="AH24" s="18"/>
    </row>
    <row r="25" spans="1:34" s="72" customFormat="1" ht="25.95" customHeight="1" x14ac:dyDescent="0.25">
      <c r="A25" s="21">
        <v>2</v>
      </c>
      <c r="B25" s="17">
        <v>44</v>
      </c>
      <c r="C25" s="40">
        <v>10007739974</v>
      </c>
      <c r="D25" s="22" t="s">
        <v>58</v>
      </c>
      <c r="E25" s="36">
        <v>34445</v>
      </c>
      <c r="F25" s="23"/>
      <c r="G25" s="49" t="s">
        <v>34</v>
      </c>
      <c r="H25" s="90">
        <v>38</v>
      </c>
      <c r="I25" s="90">
        <v>40</v>
      </c>
      <c r="J25" s="90">
        <v>38</v>
      </c>
      <c r="K25" s="91">
        <v>1</v>
      </c>
      <c r="L25" s="91">
        <v>3</v>
      </c>
      <c r="M25" s="91">
        <v>1</v>
      </c>
      <c r="N25" s="91">
        <v>5</v>
      </c>
      <c r="O25" s="91"/>
      <c r="P25" s="91">
        <v>1</v>
      </c>
      <c r="Q25" s="91">
        <v>5</v>
      </c>
      <c r="R25" s="91">
        <v>1</v>
      </c>
      <c r="S25" s="91">
        <v>2</v>
      </c>
      <c r="T25" s="91"/>
      <c r="U25" s="91"/>
      <c r="V25" s="91"/>
      <c r="W25" s="91"/>
      <c r="X25" s="16"/>
      <c r="Y25" s="16"/>
      <c r="Z25" s="16"/>
      <c r="AA25" s="16"/>
      <c r="AB25" s="91">
        <v>10</v>
      </c>
      <c r="AC25" s="17">
        <v>20</v>
      </c>
      <c r="AD25" s="16"/>
      <c r="AE25" s="16">
        <f t="shared" ref="AE25:AE38" si="0">SUM(H25:W25,AC25)-AD25</f>
        <v>155</v>
      </c>
      <c r="AF25" s="16"/>
      <c r="AG25" s="17"/>
      <c r="AH25" s="18"/>
    </row>
    <row r="26" spans="1:34" s="72" customFormat="1" ht="25.95" customHeight="1" x14ac:dyDescent="0.25">
      <c r="A26" s="21">
        <v>3</v>
      </c>
      <c r="B26" s="17">
        <v>48</v>
      </c>
      <c r="C26" s="40">
        <v>10007498585</v>
      </c>
      <c r="D26" s="22" t="s">
        <v>59</v>
      </c>
      <c r="E26" s="36">
        <v>34246</v>
      </c>
      <c r="F26" s="23"/>
      <c r="G26" s="49" t="s">
        <v>34</v>
      </c>
      <c r="H26" s="90">
        <v>36</v>
      </c>
      <c r="I26" s="90">
        <v>34</v>
      </c>
      <c r="J26" s="90">
        <v>36</v>
      </c>
      <c r="K26" s="91">
        <v>2</v>
      </c>
      <c r="L26" s="91">
        <v>2</v>
      </c>
      <c r="M26" s="91">
        <v>3</v>
      </c>
      <c r="N26" s="91">
        <v>3</v>
      </c>
      <c r="O26" s="91"/>
      <c r="P26" s="91">
        <v>5</v>
      </c>
      <c r="Q26" s="91">
        <v>1</v>
      </c>
      <c r="R26" s="91">
        <v>2</v>
      </c>
      <c r="S26" s="91">
        <v>5</v>
      </c>
      <c r="T26" s="91">
        <v>6</v>
      </c>
      <c r="U26" s="91"/>
      <c r="V26" s="91"/>
      <c r="W26" s="91"/>
      <c r="X26" s="16"/>
      <c r="Y26" s="16"/>
      <c r="Z26" s="16"/>
      <c r="AA26" s="16"/>
      <c r="AB26" s="91">
        <v>2</v>
      </c>
      <c r="AC26" s="17"/>
      <c r="AD26" s="16"/>
      <c r="AE26" s="16">
        <f t="shared" si="0"/>
        <v>135</v>
      </c>
      <c r="AF26" s="16"/>
      <c r="AG26" s="17"/>
      <c r="AH26" s="18"/>
    </row>
    <row r="27" spans="1:34" s="72" customFormat="1" ht="25.95" customHeight="1" x14ac:dyDescent="0.25">
      <c r="A27" s="21">
        <v>4</v>
      </c>
      <c r="B27" s="17">
        <v>46</v>
      </c>
      <c r="C27" s="40">
        <v>10009721505</v>
      </c>
      <c r="D27" s="22" t="s">
        <v>60</v>
      </c>
      <c r="E27" s="36">
        <v>35616</v>
      </c>
      <c r="F27" s="23"/>
      <c r="G27" s="49" t="s">
        <v>34</v>
      </c>
      <c r="H27" s="90">
        <v>34</v>
      </c>
      <c r="I27" s="90">
        <v>36</v>
      </c>
      <c r="J27" s="90">
        <v>24</v>
      </c>
      <c r="K27" s="91">
        <v>5</v>
      </c>
      <c r="L27" s="91">
        <v>1</v>
      </c>
      <c r="M27" s="91">
        <v>2</v>
      </c>
      <c r="N27" s="91">
        <v>1</v>
      </c>
      <c r="O27" s="91"/>
      <c r="P27" s="91">
        <v>3</v>
      </c>
      <c r="Q27" s="91"/>
      <c r="R27" s="91">
        <v>5</v>
      </c>
      <c r="S27" s="91">
        <v>3</v>
      </c>
      <c r="T27" s="91">
        <v>2</v>
      </c>
      <c r="U27" s="91"/>
      <c r="V27" s="91"/>
      <c r="W27" s="91"/>
      <c r="X27" s="16"/>
      <c r="Y27" s="16"/>
      <c r="Z27" s="16"/>
      <c r="AA27" s="16"/>
      <c r="AB27" s="91">
        <v>4</v>
      </c>
      <c r="AC27" s="17"/>
      <c r="AD27" s="16"/>
      <c r="AE27" s="16">
        <f t="shared" si="0"/>
        <v>116</v>
      </c>
      <c r="AF27" s="16"/>
      <c r="AG27" s="17"/>
      <c r="AH27" s="18"/>
    </row>
    <row r="28" spans="1:34" s="72" customFormat="1" ht="25.95" customHeight="1" x14ac:dyDescent="0.25">
      <c r="A28" s="21">
        <v>5</v>
      </c>
      <c r="B28" s="17">
        <v>11</v>
      </c>
      <c r="C28" s="40">
        <v>10015267578</v>
      </c>
      <c r="D28" s="22" t="s">
        <v>61</v>
      </c>
      <c r="E28" s="36">
        <v>36846</v>
      </c>
      <c r="F28" s="23"/>
      <c r="G28" s="49" t="s">
        <v>73</v>
      </c>
      <c r="H28" s="90">
        <v>30</v>
      </c>
      <c r="I28" s="90">
        <v>28</v>
      </c>
      <c r="J28" s="90">
        <v>32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16"/>
      <c r="Y28" s="16"/>
      <c r="Z28" s="16"/>
      <c r="AA28" s="16"/>
      <c r="AB28" s="91">
        <v>13</v>
      </c>
      <c r="AC28" s="17">
        <v>20</v>
      </c>
      <c r="AD28" s="16"/>
      <c r="AE28" s="16">
        <f t="shared" si="0"/>
        <v>110</v>
      </c>
      <c r="AF28" s="16"/>
      <c r="AG28" s="17"/>
      <c r="AH28" s="18"/>
    </row>
    <row r="29" spans="1:34" s="72" customFormat="1" ht="25.95" customHeight="1" x14ac:dyDescent="0.25">
      <c r="A29" s="21">
        <v>6</v>
      </c>
      <c r="B29" s="17">
        <v>12</v>
      </c>
      <c r="C29" s="40">
        <v>10091170179</v>
      </c>
      <c r="D29" s="22" t="s">
        <v>62</v>
      </c>
      <c r="E29" s="36">
        <v>38712</v>
      </c>
      <c r="F29" s="23"/>
      <c r="G29" s="49" t="s">
        <v>73</v>
      </c>
      <c r="H29" s="90">
        <v>26</v>
      </c>
      <c r="I29" s="90">
        <v>20</v>
      </c>
      <c r="J29" s="90">
        <v>34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16"/>
      <c r="Y29" s="16"/>
      <c r="Z29" s="16"/>
      <c r="AA29" s="16"/>
      <c r="AB29" s="91">
        <v>7</v>
      </c>
      <c r="AC29" s="17">
        <v>20</v>
      </c>
      <c r="AD29" s="16"/>
      <c r="AE29" s="16">
        <f t="shared" si="0"/>
        <v>100</v>
      </c>
      <c r="AF29" s="16"/>
      <c r="AG29" s="17"/>
      <c r="AH29" s="18"/>
    </row>
    <row r="30" spans="1:34" s="72" customFormat="1" ht="25.95" customHeight="1" x14ac:dyDescent="0.25">
      <c r="A30" s="21">
        <v>7</v>
      </c>
      <c r="B30" s="17">
        <v>13</v>
      </c>
      <c r="C30" s="40">
        <v>10036015070</v>
      </c>
      <c r="D30" s="22" t="s">
        <v>63</v>
      </c>
      <c r="E30" s="36">
        <v>36912</v>
      </c>
      <c r="F30" s="23"/>
      <c r="G30" s="49" t="s">
        <v>73</v>
      </c>
      <c r="H30" s="90">
        <v>24</v>
      </c>
      <c r="I30" s="90">
        <v>24</v>
      </c>
      <c r="J30" s="90">
        <v>30</v>
      </c>
      <c r="K30" s="91"/>
      <c r="L30" s="91"/>
      <c r="M30" s="91"/>
      <c r="N30" s="91">
        <v>2</v>
      </c>
      <c r="O30" s="91">
        <v>2</v>
      </c>
      <c r="P30" s="91"/>
      <c r="Q30" s="91">
        <v>2</v>
      </c>
      <c r="R30" s="91"/>
      <c r="S30" s="91">
        <v>1</v>
      </c>
      <c r="T30" s="91"/>
      <c r="U30" s="91"/>
      <c r="V30" s="91"/>
      <c r="W30" s="91"/>
      <c r="X30" s="17"/>
      <c r="Y30" s="17"/>
      <c r="Z30" s="17"/>
      <c r="AA30" s="17"/>
      <c r="AB30" s="91">
        <v>5</v>
      </c>
      <c r="AC30" s="17"/>
      <c r="AD30" s="17"/>
      <c r="AE30" s="16">
        <f t="shared" si="0"/>
        <v>85</v>
      </c>
      <c r="AF30" s="16"/>
      <c r="AG30" s="17"/>
      <c r="AH30" s="18"/>
    </row>
    <row r="31" spans="1:34" s="72" customFormat="1" ht="25.95" customHeight="1" x14ac:dyDescent="0.25">
      <c r="A31" s="21">
        <v>8</v>
      </c>
      <c r="B31" s="17">
        <v>41</v>
      </c>
      <c r="C31" s="40">
        <v>10036077112</v>
      </c>
      <c r="D31" s="22" t="s">
        <v>64</v>
      </c>
      <c r="E31" s="36">
        <v>38092</v>
      </c>
      <c r="F31" s="23"/>
      <c r="G31" s="49" t="s">
        <v>34</v>
      </c>
      <c r="H31" s="90">
        <v>32</v>
      </c>
      <c r="I31" s="90">
        <v>26</v>
      </c>
      <c r="J31" s="90">
        <v>26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6"/>
      <c r="Y31" s="16"/>
      <c r="Z31" s="16"/>
      <c r="AA31" s="16"/>
      <c r="AB31" s="91">
        <v>6</v>
      </c>
      <c r="AC31" s="17"/>
      <c r="AD31" s="16"/>
      <c r="AE31" s="16">
        <f t="shared" si="0"/>
        <v>84</v>
      </c>
      <c r="AF31" s="16"/>
      <c r="AG31" s="17"/>
      <c r="AH31" s="18"/>
    </row>
    <row r="32" spans="1:34" s="72" customFormat="1" ht="25.95" customHeight="1" x14ac:dyDescent="0.25">
      <c r="A32" s="21">
        <v>9</v>
      </c>
      <c r="B32" s="17">
        <v>47</v>
      </c>
      <c r="C32" s="40">
        <v>10009183557</v>
      </c>
      <c r="D32" s="22" t="s">
        <v>65</v>
      </c>
      <c r="E32" s="36">
        <v>35346</v>
      </c>
      <c r="F32" s="23"/>
      <c r="G32" s="49" t="s">
        <v>34</v>
      </c>
      <c r="H32" s="90">
        <v>16</v>
      </c>
      <c r="I32" s="90">
        <v>32</v>
      </c>
      <c r="J32" s="90">
        <v>28</v>
      </c>
      <c r="K32" s="91"/>
      <c r="L32" s="91"/>
      <c r="M32" s="91"/>
      <c r="N32" s="91"/>
      <c r="O32" s="91">
        <v>5</v>
      </c>
      <c r="P32" s="91"/>
      <c r="Q32" s="91"/>
      <c r="R32" s="91"/>
      <c r="S32" s="91"/>
      <c r="T32" s="91"/>
      <c r="U32" s="91"/>
      <c r="V32" s="91"/>
      <c r="W32" s="91"/>
      <c r="X32" s="16"/>
      <c r="Y32" s="16"/>
      <c r="Z32" s="16"/>
      <c r="AA32" s="16"/>
      <c r="AB32" s="91">
        <v>12</v>
      </c>
      <c r="AC32" s="17"/>
      <c r="AD32" s="16"/>
      <c r="AE32" s="16">
        <f t="shared" si="0"/>
        <v>81</v>
      </c>
      <c r="AF32" s="16"/>
      <c r="AG32" s="17"/>
      <c r="AH32" s="18"/>
    </row>
    <row r="33" spans="1:34" s="72" customFormat="1" ht="25.95" customHeight="1" x14ac:dyDescent="0.25">
      <c r="A33" s="21">
        <v>10</v>
      </c>
      <c r="B33" s="17">
        <v>26</v>
      </c>
      <c r="C33" s="40">
        <v>10009692001</v>
      </c>
      <c r="D33" s="22" t="s">
        <v>66</v>
      </c>
      <c r="E33" s="36">
        <v>35536</v>
      </c>
      <c r="F33" s="23"/>
      <c r="G33" s="49" t="s">
        <v>41</v>
      </c>
      <c r="H33" s="90">
        <v>28</v>
      </c>
      <c r="I33" s="90">
        <v>22</v>
      </c>
      <c r="J33" s="90">
        <v>18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16"/>
      <c r="Y33" s="16"/>
      <c r="Z33" s="16"/>
      <c r="AA33" s="16"/>
      <c r="AB33" s="91">
        <v>8</v>
      </c>
      <c r="AC33" s="17"/>
      <c r="AD33" s="16"/>
      <c r="AE33" s="16">
        <f t="shared" si="0"/>
        <v>68</v>
      </c>
      <c r="AF33" s="16"/>
      <c r="AG33" s="17"/>
      <c r="AH33" s="18"/>
    </row>
    <row r="34" spans="1:34" s="72" customFormat="1" ht="25.95" customHeight="1" x14ac:dyDescent="0.25">
      <c r="A34" s="21">
        <v>11</v>
      </c>
      <c r="B34" s="17">
        <v>10</v>
      </c>
      <c r="C34" s="40">
        <v>10036042251</v>
      </c>
      <c r="D34" s="22" t="s">
        <v>68</v>
      </c>
      <c r="E34" s="36">
        <v>37325</v>
      </c>
      <c r="F34" s="23"/>
      <c r="G34" s="49" t="s">
        <v>73</v>
      </c>
      <c r="H34" s="90">
        <v>14</v>
      </c>
      <c r="I34" s="90">
        <v>30</v>
      </c>
      <c r="J34" s="90">
        <v>20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6"/>
      <c r="Y34" s="16"/>
      <c r="Z34" s="16"/>
      <c r="AA34" s="16"/>
      <c r="AB34" s="91">
        <v>14</v>
      </c>
      <c r="AC34" s="17"/>
      <c r="AD34" s="16"/>
      <c r="AE34" s="16">
        <f t="shared" si="0"/>
        <v>64</v>
      </c>
      <c r="AF34" s="16"/>
      <c r="AG34" s="17"/>
      <c r="AH34" s="18"/>
    </row>
    <row r="35" spans="1:34" s="72" customFormat="1" ht="25.95" customHeight="1" x14ac:dyDescent="0.25">
      <c r="A35" s="21">
        <v>12</v>
      </c>
      <c r="B35" s="17">
        <v>9</v>
      </c>
      <c r="C35" s="40" t="s">
        <v>56</v>
      </c>
      <c r="D35" s="22" t="s">
        <v>67</v>
      </c>
      <c r="E35" s="36">
        <v>37057</v>
      </c>
      <c r="F35" s="23"/>
      <c r="G35" s="49" t="s">
        <v>73</v>
      </c>
      <c r="H35" s="90">
        <v>22</v>
      </c>
      <c r="I35" s="90">
        <v>12</v>
      </c>
      <c r="J35" s="90">
        <v>22</v>
      </c>
      <c r="K35" s="91"/>
      <c r="L35" s="91"/>
      <c r="M35" s="91"/>
      <c r="N35" s="91"/>
      <c r="O35" s="91">
        <v>3</v>
      </c>
      <c r="P35" s="91"/>
      <c r="Q35" s="91"/>
      <c r="R35" s="91"/>
      <c r="S35" s="91"/>
      <c r="T35" s="91">
        <v>4</v>
      </c>
      <c r="U35" s="91"/>
      <c r="V35" s="91"/>
      <c r="W35" s="91"/>
      <c r="X35" s="16"/>
      <c r="Y35" s="16"/>
      <c r="Z35" s="16"/>
      <c r="AA35" s="16"/>
      <c r="AB35" s="91">
        <v>3</v>
      </c>
      <c r="AC35" s="17"/>
      <c r="AD35" s="16"/>
      <c r="AE35" s="16">
        <f t="shared" si="0"/>
        <v>63</v>
      </c>
      <c r="AF35" s="16"/>
      <c r="AG35" s="17"/>
      <c r="AH35" s="18"/>
    </row>
    <row r="36" spans="1:34" s="72" customFormat="1" ht="25.95" customHeight="1" x14ac:dyDescent="0.25">
      <c r="A36" s="21">
        <v>13</v>
      </c>
      <c r="B36" s="17">
        <v>27</v>
      </c>
      <c r="C36" s="40">
        <v>10036059328</v>
      </c>
      <c r="D36" s="22" t="s">
        <v>69</v>
      </c>
      <c r="E36" s="36">
        <v>37004</v>
      </c>
      <c r="F36" s="23"/>
      <c r="G36" s="49" t="s">
        <v>41</v>
      </c>
      <c r="H36" s="90">
        <v>20</v>
      </c>
      <c r="I36" s="90">
        <v>14</v>
      </c>
      <c r="J36" s="90">
        <v>14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16"/>
      <c r="Y36" s="16"/>
      <c r="Z36" s="16"/>
      <c r="AA36" s="16"/>
      <c r="AB36" s="91">
        <v>9</v>
      </c>
      <c r="AC36" s="17"/>
      <c r="AD36" s="91"/>
      <c r="AE36" s="16">
        <f t="shared" si="0"/>
        <v>48</v>
      </c>
      <c r="AF36" s="16"/>
      <c r="AG36" s="17"/>
      <c r="AH36" s="18"/>
    </row>
    <row r="37" spans="1:34" s="72" customFormat="1" ht="25.95" customHeight="1" x14ac:dyDescent="0.25">
      <c r="A37" s="21">
        <v>14</v>
      </c>
      <c r="B37" s="17">
        <v>28</v>
      </c>
      <c r="C37" s="40">
        <v>10036076607</v>
      </c>
      <c r="D37" s="22" t="s">
        <v>70</v>
      </c>
      <c r="E37" s="36">
        <v>37625</v>
      </c>
      <c r="F37" s="23"/>
      <c r="G37" s="49" t="s">
        <v>41</v>
      </c>
      <c r="H37" s="90">
        <v>18</v>
      </c>
      <c r="I37" s="90">
        <v>16</v>
      </c>
      <c r="J37" s="90">
        <v>12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6"/>
      <c r="Y37" s="16"/>
      <c r="Z37" s="16"/>
      <c r="AA37" s="16"/>
      <c r="AB37" s="91">
        <v>11</v>
      </c>
      <c r="AC37" s="17"/>
      <c r="AD37" s="91"/>
      <c r="AE37" s="16">
        <f t="shared" si="0"/>
        <v>46</v>
      </c>
      <c r="AF37" s="16"/>
      <c r="AG37" s="17"/>
      <c r="AH37" s="18"/>
    </row>
    <row r="38" spans="1:34" s="72" customFormat="1" ht="25.95" customHeight="1" x14ac:dyDescent="0.25">
      <c r="A38" s="21">
        <v>15</v>
      </c>
      <c r="B38" s="17">
        <v>23</v>
      </c>
      <c r="C38" s="40">
        <v>10036021437</v>
      </c>
      <c r="D38" s="22" t="s">
        <v>72</v>
      </c>
      <c r="E38" s="36">
        <v>37302</v>
      </c>
      <c r="F38" s="23"/>
      <c r="G38" s="49" t="s">
        <v>74</v>
      </c>
      <c r="H38" s="90">
        <v>12</v>
      </c>
      <c r="I38" s="90">
        <v>18</v>
      </c>
      <c r="J38" s="90">
        <v>16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6"/>
      <c r="Y38" s="16"/>
      <c r="Z38" s="16"/>
      <c r="AA38" s="16"/>
      <c r="AB38" s="17">
        <v>15</v>
      </c>
      <c r="AC38" s="17"/>
      <c r="AD38" s="91"/>
      <c r="AE38" s="16">
        <f t="shared" si="0"/>
        <v>46</v>
      </c>
      <c r="AF38" s="16"/>
      <c r="AG38" s="17"/>
      <c r="AH38" s="18"/>
    </row>
    <row r="39" spans="1:34" s="72" customFormat="1" ht="25.95" customHeight="1" x14ac:dyDescent="0.25">
      <c r="A39" s="21">
        <v>16</v>
      </c>
      <c r="B39" s="17">
        <v>51</v>
      </c>
      <c r="C39" s="40">
        <v>10132658695</v>
      </c>
      <c r="D39" s="22" t="s">
        <v>71</v>
      </c>
      <c r="E39" s="36">
        <v>38332</v>
      </c>
      <c r="F39" s="23"/>
      <c r="G39" s="49" t="s">
        <v>75</v>
      </c>
      <c r="H39" s="90">
        <v>-40</v>
      </c>
      <c r="I39" s="90">
        <v>-40</v>
      </c>
      <c r="J39" s="90">
        <v>10</v>
      </c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71"/>
      <c r="V39" s="71"/>
      <c r="W39" s="71"/>
      <c r="X39" s="16"/>
      <c r="Y39" s="16"/>
      <c r="Z39" s="16"/>
      <c r="AA39" s="16"/>
      <c r="AB39" s="17"/>
      <c r="AC39" s="17"/>
      <c r="AD39" s="91"/>
      <c r="AE39" s="16"/>
      <c r="AF39" s="16"/>
      <c r="AG39" s="17"/>
      <c r="AH39" s="18" t="s">
        <v>76</v>
      </c>
    </row>
    <row r="40" spans="1:34" s="72" customFormat="1" ht="25.95" customHeight="1" x14ac:dyDescent="0.25">
      <c r="A40" s="21"/>
      <c r="B40" s="17"/>
      <c r="C40" s="40"/>
      <c r="D40" s="22"/>
      <c r="E40" s="36"/>
      <c r="F40" s="23"/>
      <c r="G40" s="49"/>
      <c r="H40" s="90"/>
      <c r="I40" s="90"/>
      <c r="J40" s="90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71"/>
      <c r="V40" s="71"/>
      <c r="W40" s="71"/>
      <c r="X40" s="16"/>
      <c r="Y40" s="16"/>
      <c r="Z40" s="16"/>
      <c r="AA40" s="16"/>
      <c r="AB40" s="17"/>
      <c r="AC40" s="17"/>
      <c r="AD40" s="16"/>
      <c r="AE40" s="16"/>
      <c r="AF40" s="16"/>
      <c r="AG40" s="17"/>
      <c r="AH40" s="18"/>
    </row>
    <row r="41" spans="1:34" s="72" customFormat="1" ht="25.95" hidden="1" customHeight="1" x14ac:dyDescent="0.25">
      <c r="A41" s="21"/>
      <c r="B41" s="17"/>
      <c r="C41" s="40"/>
      <c r="D41" s="22"/>
      <c r="E41" s="36"/>
      <c r="F41" s="23"/>
      <c r="G41" s="4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71"/>
      <c r="V41" s="71"/>
      <c r="W41" s="71"/>
      <c r="X41" s="16"/>
      <c r="Y41" s="16"/>
      <c r="Z41" s="16"/>
      <c r="AA41" s="16"/>
      <c r="AB41" s="17"/>
      <c r="AC41" s="17"/>
      <c r="AD41" s="16"/>
      <c r="AE41" s="16"/>
      <c r="AF41" s="16"/>
      <c r="AG41" s="17"/>
      <c r="AH41" s="18"/>
    </row>
    <row r="42" spans="1:34" s="72" customFormat="1" ht="25.95" hidden="1" customHeight="1" x14ac:dyDescent="0.25">
      <c r="A42" s="21"/>
      <c r="B42" s="17"/>
      <c r="C42" s="40"/>
      <c r="D42" s="22"/>
      <c r="E42" s="36"/>
      <c r="F42" s="23"/>
      <c r="G42" s="49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71"/>
      <c r="V42" s="71"/>
      <c r="W42" s="71"/>
      <c r="X42" s="16"/>
      <c r="Y42" s="16"/>
      <c r="Z42" s="16"/>
      <c r="AA42" s="16"/>
      <c r="AB42" s="17"/>
      <c r="AC42" s="17"/>
      <c r="AD42" s="16"/>
      <c r="AE42" s="16"/>
      <c r="AF42" s="16"/>
      <c r="AG42" s="17"/>
      <c r="AH42" s="18"/>
    </row>
    <row r="43" spans="1:34" s="72" customFormat="1" ht="25.95" hidden="1" customHeight="1" x14ac:dyDescent="0.25">
      <c r="A43" s="21"/>
      <c r="B43" s="17"/>
      <c r="C43" s="40"/>
      <c r="D43" s="22"/>
      <c r="E43" s="36"/>
      <c r="F43" s="23"/>
      <c r="G43" s="49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71"/>
      <c r="V43" s="71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8"/>
    </row>
    <row r="44" spans="1:34" s="72" customFormat="1" ht="25.95" hidden="1" customHeight="1" x14ac:dyDescent="0.25">
      <c r="A44" s="21"/>
      <c r="B44" s="17"/>
      <c r="C44" s="40"/>
      <c r="D44" s="22"/>
      <c r="E44" s="36"/>
      <c r="F44" s="23"/>
      <c r="G44" s="4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71"/>
      <c r="V44" s="71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8"/>
    </row>
    <row r="45" spans="1:34" s="72" customFormat="1" ht="25.95" hidden="1" customHeight="1" x14ac:dyDescent="0.3">
      <c r="A45" s="21"/>
      <c r="B45" s="17"/>
      <c r="C45" s="40"/>
      <c r="D45" s="22"/>
      <c r="E45" s="36"/>
      <c r="F45" s="23"/>
      <c r="G45" s="49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71"/>
      <c r="V45" s="71"/>
      <c r="W45" s="16"/>
      <c r="X45" s="16"/>
      <c r="Y45" s="16"/>
      <c r="Z45" s="16"/>
      <c r="AA45" s="16"/>
      <c r="AB45" s="73"/>
      <c r="AC45" s="74"/>
      <c r="AD45" s="73"/>
      <c r="AE45" s="16"/>
      <c r="AF45" s="16"/>
      <c r="AG45" s="17"/>
      <c r="AH45" s="18"/>
    </row>
    <row r="46" spans="1:34" s="72" customFormat="1" ht="25.95" hidden="1" customHeight="1" x14ac:dyDescent="0.3">
      <c r="A46" s="21"/>
      <c r="B46" s="17"/>
      <c r="C46" s="40"/>
      <c r="D46" s="22"/>
      <c r="E46" s="36"/>
      <c r="F46" s="23"/>
      <c r="G46" s="4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71"/>
      <c r="V46" s="71"/>
      <c r="W46" s="16"/>
      <c r="X46" s="16"/>
      <c r="Y46" s="16"/>
      <c r="Z46" s="16"/>
      <c r="AA46" s="16"/>
      <c r="AB46" s="75"/>
      <c r="AC46" s="76"/>
      <c r="AD46" s="75"/>
      <c r="AE46" s="16"/>
      <c r="AF46" s="16"/>
      <c r="AG46" s="17"/>
      <c r="AH46" s="18"/>
    </row>
    <row r="47" spans="1:34" s="72" customFormat="1" ht="25.95" hidden="1" customHeight="1" x14ac:dyDescent="0.3">
      <c r="A47" s="21"/>
      <c r="B47" s="17"/>
      <c r="C47" s="40"/>
      <c r="D47" s="22"/>
      <c r="E47" s="36"/>
      <c r="F47" s="23"/>
      <c r="G47" s="49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71"/>
      <c r="V47" s="71"/>
      <c r="W47" s="16"/>
      <c r="X47" s="16"/>
      <c r="Y47" s="16"/>
      <c r="Z47" s="16"/>
      <c r="AA47" s="16"/>
      <c r="AB47" s="75"/>
      <c r="AC47" s="76"/>
      <c r="AD47" s="75"/>
      <c r="AE47" s="16"/>
      <c r="AF47" s="16"/>
      <c r="AG47" s="17"/>
      <c r="AH47" s="18"/>
    </row>
    <row r="48" spans="1:34" s="72" customFormat="1" ht="25.95" hidden="1" customHeight="1" x14ac:dyDescent="0.3">
      <c r="A48" s="21"/>
      <c r="B48" s="17"/>
      <c r="C48" s="40"/>
      <c r="D48" s="22"/>
      <c r="E48" s="36"/>
      <c r="F48" s="23"/>
      <c r="G48" s="4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71"/>
      <c r="V48" s="71"/>
      <c r="W48" s="16"/>
      <c r="X48" s="16"/>
      <c r="Y48" s="16"/>
      <c r="Z48" s="16"/>
      <c r="AA48" s="16"/>
      <c r="AB48" s="75"/>
      <c r="AC48" s="76"/>
      <c r="AD48" s="75"/>
      <c r="AE48" s="16"/>
      <c r="AF48" s="16"/>
      <c r="AG48" s="17"/>
      <c r="AH48" s="18"/>
    </row>
    <row r="49" spans="1:34" s="72" customFormat="1" ht="25.95" hidden="1" customHeight="1" x14ac:dyDescent="0.3">
      <c r="A49" s="21"/>
      <c r="B49" s="17"/>
      <c r="C49" s="40"/>
      <c r="D49" s="22"/>
      <c r="E49" s="36"/>
      <c r="F49" s="23"/>
      <c r="G49" s="49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71"/>
      <c r="V49" s="71"/>
      <c r="W49" s="16"/>
      <c r="X49" s="16"/>
      <c r="Y49" s="16"/>
      <c r="Z49" s="16"/>
      <c r="AA49" s="16"/>
      <c r="AB49" s="75"/>
      <c r="AC49" s="76"/>
      <c r="AD49" s="75"/>
      <c r="AE49" s="16"/>
      <c r="AF49" s="16"/>
      <c r="AG49" s="17"/>
      <c r="AH49" s="18"/>
    </row>
    <row r="50" spans="1:34" s="72" customFormat="1" ht="25.95" hidden="1" customHeight="1" x14ac:dyDescent="0.3">
      <c r="A50" s="21"/>
      <c r="B50" s="17"/>
      <c r="C50" s="40"/>
      <c r="D50" s="22"/>
      <c r="E50" s="36"/>
      <c r="F50" s="23"/>
      <c r="G50" s="49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71"/>
      <c r="V50" s="71"/>
      <c r="W50" s="16"/>
      <c r="X50" s="16"/>
      <c r="Y50" s="16"/>
      <c r="Z50" s="16"/>
      <c r="AA50" s="16"/>
      <c r="AB50" s="75"/>
      <c r="AC50" s="76"/>
      <c r="AD50" s="75"/>
      <c r="AE50" s="16"/>
      <c r="AF50" s="16"/>
      <c r="AG50" s="17"/>
      <c r="AH50" s="18"/>
    </row>
    <row r="51" spans="1:34" s="72" customFormat="1" ht="25.95" hidden="1" customHeight="1" x14ac:dyDescent="0.3">
      <c r="A51" s="21"/>
      <c r="B51" s="17"/>
      <c r="C51" s="40"/>
      <c r="D51" s="22"/>
      <c r="E51" s="36"/>
      <c r="F51" s="23"/>
      <c r="G51" s="49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71"/>
      <c r="V51" s="71"/>
      <c r="W51" s="16"/>
      <c r="X51" s="16"/>
      <c r="Y51" s="16"/>
      <c r="Z51" s="16"/>
      <c r="AA51" s="16"/>
      <c r="AB51" s="80"/>
      <c r="AC51" s="81"/>
      <c r="AD51" s="80"/>
      <c r="AE51" s="82"/>
      <c r="AF51" s="82"/>
      <c r="AG51" s="17"/>
      <c r="AH51" s="18"/>
    </row>
    <row r="52" spans="1:34" s="72" customFormat="1" ht="25.95" hidden="1" customHeight="1" x14ac:dyDescent="0.3">
      <c r="A52" s="21"/>
      <c r="B52" s="17"/>
      <c r="C52" s="40"/>
      <c r="D52" s="22"/>
      <c r="E52" s="36"/>
      <c r="F52" s="23"/>
      <c r="G52" s="4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71"/>
      <c r="V52" s="71"/>
      <c r="W52" s="16"/>
      <c r="X52" s="16"/>
      <c r="Y52" s="16"/>
      <c r="Z52" s="16"/>
      <c r="AA52" s="16"/>
      <c r="AB52" s="84"/>
      <c r="AC52" s="84"/>
      <c r="AD52" s="85"/>
      <c r="AE52" s="16"/>
      <c r="AF52" s="16"/>
      <c r="AG52" s="17"/>
      <c r="AH52" s="18"/>
    </row>
    <row r="53" spans="1:34" s="72" customFormat="1" ht="25.95" hidden="1" customHeight="1" x14ac:dyDescent="0.3">
      <c r="A53" s="21"/>
      <c r="B53" s="17"/>
      <c r="C53" s="40"/>
      <c r="D53" s="22"/>
      <c r="E53" s="36"/>
      <c r="F53" s="23"/>
      <c r="G53" s="49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71"/>
      <c r="V53" s="71"/>
      <c r="W53" s="16"/>
      <c r="X53" s="16"/>
      <c r="Y53" s="16"/>
      <c r="Z53" s="16"/>
      <c r="AA53" s="16"/>
      <c r="AB53" s="84"/>
      <c r="AC53" s="84"/>
      <c r="AD53" s="85"/>
      <c r="AE53" s="16"/>
      <c r="AF53" s="16"/>
      <c r="AG53" s="17"/>
      <c r="AH53" s="18"/>
    </row>
    <row r="54" spans="1:34" s="72" customFormat="1" ht="25.95" hidden="1" customHeight="1" x14ac:dyDescent="0.3">
      <c r="A54" s="21"/>
      <c r="B54" s="17"/>
      <c r="C54" s="40"/>
      <c r="D54" s="22"/>
      <c r="E54" s="36"/>
      <c r="F54" s="23"/>
      <c r="G54" s="49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71"/>
      <c r="V54" s="71"/>
      <c r="W54" s="16"/>
      <c r="X54" s="16"/>
      <c r="Y54" s="16"/>
      <c r="Z54" s="16"/>
      <c r="AA54" s="16"/>
      <c r="AB54" s="84"/>
      <c r="AC54" s="84"/>
      <c r="AD54" s="85"/>
      <c r="AE54" s="16"/>
      <c r="AF54" s="16"/>
      <c r="AG54" s="17"/>
      <c r="AH54" s="18"/>
    </row>
    <row r="55" spans="1:34" s="72" customFormat="1" ht="33" hidden="1" customHeight="1" x14ac:dyDescent="0.3">
      <c r="A55" s="21"/>
      <c r="B55" s="17"/>
      <c r="C55" s="40"/>
      <c r="D55" s="22"/>
      <c r="E55" s="36"/>
      <c r="F55" s="23"/>
      <c r="G55" s="49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71"/>
      <c r="V55" s="71"/>
      <c r="W55" s="16"/>
      <c r="X55" s="16"/>
      <c r="Y55" s="16"/>
      <c r="Z55" s="16"/>
      <c r="AA55" s="16"/>
      <c r="AB55" s="84"/>
      <c r="AC55" s="84"/>
      <c r="AD55" s="85"/>
      <c r="AE55" s="16"/>
      <c r="AF55" s="16"/>
      <c r="AG55" s="17"/>
      <c r="AH55" s="86"/>
    </row>
    <row r="56" spans="1:34" s="72" customFormat="1" ht="33" hidden="1" customHeight="1" x14ac:dyDescent="0.3">
      <c r="A56" s="21"/>
      <c r="B56" s="17"/>
      <c r="C56" s="40"/>
      <c r="D56" s="22"/>
      <c r="E56" s="36"/>
      <c r="F56" s="23"/>
      <c r="G56" s="4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71"/>
      <c r="V56" s="71"/>
      <c r="W56" s="16"/>
      <c r="X56" s="16"/>
      <c r="Y56" s="16"/>
      <c r="Z56" s="16"/>
      <c r="AA56" s="16"/>
      <c r="AB56" s="74"/>
      <c r="AC56" s="74"/>
      <c r="AD56" s="73"/>
      <c r="AE56" s="83"/>
      <c r="AF56" s="83"/>
      <c r="AG56" s="17"/>
      <c r="AH56" s="86"/>
    </row>
    <row r="57" spans="1:34" s="72" customFormat="1" ht="33" hidden="1" customHeight="1" thickBot="1" x14ac:dyDescent="0.35">
      <c r="A57" s="50"/>
      <c r="B57" s="51"/>
      <c r="C57" s="52"/>
      <c r="D57" s="53"/>
      <c r="E57" s="54"/>
      <c r="F57" s="55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1"/>
      <c r="T57" s="51"/>
      <c r="U57" s="77"/>
      <c r="V57" s="77"/>
      <c r="W57" s="57"/>
      <c r="X57" s="57"/>
      <c r="Y57" s="57"/>
      <c r="Z57" s="57"/>
      <c r="AA57" s="57"/>
      <c r="AB57" s="78"/>
      <c r="AC57" s="78"/>
      <c r="AD57" s="79"/>
      <c r="AE57" s="57"/>
      <c r="AF57" s="57"/>
      <c r="AG57" s="51"/>
      <c r="AH57" s="87"/>
    </row>
    <row r="58" spans="1:34" ht="8.25" hidden="1" customHeight="1" thickTop="1" thickBot="1" x14ac:dyDescent="0.3">
      <c r="A58" s="12"/>
      <c r="B58" s="11"/>
      <c r="C58" s="11"/>
      <c r="D58" s="12"/>
      <c r="E58" s="3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" hidden="1" thickTop="1" x14ac:dyDescent="0.25">
      <c r="A59" s="116" t="s">
        <v>3</v>
      </c>
      <c r="B59" s="114"/>
      <c r="C59" s="114"/>
      <c r="D59" s="114"/>
      <c r="E59" s="47"/>
      <c r="F59" s="47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5"/>
    </row>
    <row r="60" spans="1:34" ht="14.4" hidden="1" x14ac:dyDescent="0.25">
      <c r="A60" s="48" t="s">
        <v>35</v>
      </c>
      <c r="B60" s="15"/>
      <c r="C60" s="65"/>
      <c r="D60" s="15"/>
      <c r="E60" s="66"/>
      <c r="F60" s="15"/>
      <c r="G60" s="67"/>
      <c r="H60" s="61"/>
      <c r="I60" s="5"/>
      <c r="J60" s="5"/>
      <c r="K60" s="5"/>
      <c r="L60" s="5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5"/>
      <c r="AC60" s="67"/>
      <c r="AD60" s="67"/>
      <c r="AE60" s="5"/>
      <c r="AF60" s="68"/>
      <c r="AG60" s="69"/>
      <c r="AH60" s="58"/>
    </row>
    <row r="61" spans="1:34" ht="14.4" hidden="1" x14ac:dyDescent="0.25">
      <c r="A61" s="48" t="s">
        <v>36</v>
      </c>
      <c r="B61" s="15"/>
      <c r="C61" s="70"/>
      <c r="D61" s="15"/>
      <c r="E61" s="66"/>
      <c r="F61" s="15"/>
      <c r="G61" s="67"/>
      <c r="H61" s="61"/>
      <c r="I61" s="5"/>
      <c r="J61" s="5"/>
      <c r="K61" s="5"/>
      <c r="L61" s="5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5"/>
      <c r="AC61" s="67"/>
      <c r="AD61" s="67"/>
      <c r="AE61" s="5"/>
      <c r="AF61" s="68"/>
      <c r="AG61" s="69"/>
      <c r="AH61" s="58"/>
    </row>
    <row r="62" spans="1:34" ht="4.5" customHeight="1" x14ac:dyDescent="0.25">
      <c r="A62" s="5"/>
      <c r="B62" s="9"/>
      <c r="C62" s="9"/>
      <c r="D62" s="5"/>
      <c r="E62" s="3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28"/>
    </row>
    <row r="63" spans="1:34" ht="15.6" x14ac:dyDescent="0.25">
      <c r="A63" s="112"/>
      <c r="B63" s="112"/>
      <c r="C63" s="112"/>
      <c r="D63" s="112"/>
      <c r="E63" s="112"/>
      <c r="F63" s="112" t="s">
        <v>7</v>
      </c>
      <c r="G63" s="112"/>
      <c r="H63" s="112"/>
      <c r="I63" s="112"/>
      <c r="J63" s="112"/>
      <c r="K63" s="112"/>
      <c r="L63" s="112" t="s">
        <v>2</v>
      </c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 t="s">
        <v>24</v>
      </c>
      <c r="AC63" s="112"/>
      <c r="AD63" s="112"/>
      <c r="AE63" s="112"/>
      <c r="AF63" s="112"/>
      <c r="AG63" s="112"/>
      <c r="AH63" s="113"/>
    </row>
    <row r="64" spans="1:34" ht="15.6" x14ac:dyDescent="0.25">
      <c r="A64" s="43"/>
      <c r="B64" s="43"/>
      <c r="C64" s="43"/>
      <c r="D64" s="43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5"/>
    </row>
    <row r="65" spans="1:34" ht="15.6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6"/>
    </row>
    <row r="66" spans="1:34" x14ac:dyDescent="0.2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8"/>
      <c r="AC66" s="8"/>
      <c r="AD66" s="8"/>
      <c r="AE66" s="124"/>
      <c r="AF66" s="124"/>
      <c r="AG66" s="124"/>
      <c r="AH66" s="125"/>
    </row>
    <row r="67" spans="1:34" x14ac:dyDescent="0.25">
      <c r="A67" s="8"/>
      <c r="D67" s="8"/>
      <c r="E67" s="3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59"/>
    </row>
    <row r="68" spans="1:34" x14ac:dyDescent="0.25">
      <c r="A68" s="8"/>
      <c r="D68" s="8"/>
      <c r="E68" s="3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59"/>
    </row>
    <row r="69" spans="1:34" ht="16.2" thickBot="1" x14ac:dyDescent="0.3">
      <c r="A69" s="123"/>
      <c r="B69" s="123"/>
      <c r="C69" s="123"/>
      <c r="D69" s="123"/>
      <c r="E69" s="123"/>
      <c r="F69" s="123" t="str">
        <f>G17</f>
        <v>Афанасьева Е.А. (ВК, Свердловская область)</v>
      </c>
      <c r="G69" s="123"/>
      <c r="H69" s="123"/>
      <c r="I69" s="123"/>
      <c r="J69" s="123"/>
      <c r="K69" s="123"/>
      <c r="L69" s="123" t="str">
        <f>G18</f>
        <v>Валова А.С. (ВК, Санкт-Петербург)</v>
      </c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 t="str">
        <f>G19</f>
        <v>Максимова Е.Г. (ВК, Тульская область)</v>
      </c>
      <c r="AC69" s="123"/>
      <c r="AD69" s="123"/>
      <c r="AE69" s="123"/>
      <c r="AF69" s="123"/>
      <c r="AG69" s="123"/>
      <c r="AH69" s="126"/>
    </row>
    <row r="70" spans="1:34" ht="14.4" thickTop="1" x14ac:dyDescent="0.25"/>
  </sheetData>
  <sortState xmlns:xlrd2="http://schemas.microsoft.com/office/spreadsheetml/2017/richdata2" ref="B23:AE30">
    <sortCondition descending="1" ref="AE23:AE30"/>
  </sortState>
  <mergeCells count="51">
    <mergeCell ref="E21:E23"/>
    <mergeCell ref="H16:AH16"/>
    <mergeCell ref="H19:R19"/>
    <mergeCell ref="AF21:AF23"/>
    <mergeCell ref="AG21:AG23"/>
    <mergeCell ref="AH21:AH23"/>
    <mergeCell ref="H17:AH17"/>
    <mergeCell ref="H18:AH18"/>
    <mergeCell ref="AC21:AD21"/>
    <mergeCell ref="AB21:AB23"/>
    <mergeCell ref="AE21:AE23"/>
    <mergeCell ref="H21:AA21"/>
    <mergeCell ref="H22:H23"/>
    <mergeCell ref="I22:I23"/>
    <mergeCell ref="J22:J23"/>
    <mergeCell ref="K22:T22"/>
    <mergeCell ref="A69:E69"/>
    <mergeCell ref="A66:E66"/>
    <mergeCell ref="F66:AA66"/>
    <mergeCell ref="AE66:AH66"/>
    <mergeCell ref="F69:K69"/>
    <mergeCell ref="L69:AA69"/>
    <mergeCell ref="AB69:AH69"/>
    <mergeCell ref="A1:AH1"/>
    <mergeCell ref="A2:AH2"/>
    <mergeCell ref="A3:AH3"/>
    <mergeCell ref="A4:AH4"/>
    <mergeCell ref="A63:E63"/>
    <mergeCell ref="F63:K63"/>
    <mergeCell ref="L63:AA63"/>
    <mergeCell ref="AB63:AH63"/>
    <mergeCell ref="G59:AH59"/>
    <mergeCell ref="A59:D59"/>
    <mergeCell ref="F21:F23"/>
    <mergeCell ref="G21:G23"/>
    <mergeCell ref="A21:A23"/>
    <mergeCell ref="B21:B23"/>
    <mergeCell ref="C21:C23"/>
    <mergeCell ref="D21:D23"/>
    <mergeCell ref="A15:G15"/>
    <mergeCell ref="H15:AH15"/>
    <mergeCell ref="A12:AH12"/>
    <mergeCell ref="A5:AH5"/>
    <mergeCell ref="A6:AH6"/>
    <mergeCell ref="A7:AH7"/>
    <mergeCell ref="A8:AH8"/>
    <mergeCell ref="A9:AH9"/>
    <mergeCell ref="A10:AH10"/>
    <mergeCell ref="A11:AH11"/>
    <mergeCell ref="A13:D13"/>
    <mergeCell ref="A14:D14"/>
  </mergeCells>
  <conditionalFormatting sqref="AB62:AD1048576 AB58:AD58 AC60:AD61 G60:G61 AB12:AD14 AB21:AB22 AB20:AD20">
    <cfRule type="duplicateValues" dxfId="1" priority="2"/>
  </conditionalFormatting>
  <conditionalFormatting sqref="AB4:AD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Омниум</vt:lpstr>
      <vt:lpstr>Омниум!Заголовки_для_печати</vt:lpstr>
      <vt:lpstr>Омниум!Область_печати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2023-02-02T11:10:03Z</cp:lastPrinted>
  <dcterms:created xsi:type="dcterms:W3CDTF">1996-10-08T23:32:33Z</dcterms:created>
  <dcterms:modified xsi:type="dcterms:W3CDTF">2023-05-21T16:01:08Z</dcterms:modified>
</cp:coreProperties>
</file>