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F47CD9B4-B264-43F1-A6AD-639460272DA8}" xr6:coauthVersionLast="47" xr6:coauthVersionMax="47" xr10:uidLastSave="{00000000-0000-0000-0000-000000000000}"/>
  <bookViews>
    <workbookView xWindow="-120" yWindow="-120" windowWidth="21840" windowHeight="13140" tabRatio="789" xr2:uid="{00000000-000D-0000-FFFF-FFFF00000000}"/>
  </bookViews>
  <sheets>
    <sheet name="ИГ" sheetId="98" r:id="rId1"/>
  </sheets>
  <definedNames>
    <definedName name="_xlnm.Print_Titles" localSheetId="0">ИГ!$21:$22</definedName>
    <definedName name="_xlnm.Print_Area" localSheetId="0">ИГ!$A$1:$L$62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2" i="98" l="1"/>
  <c r="J56" i="98"/>
  <c r="G56" i="98"/>
  <c r="D56" i="98"/>
  <c r="A56" i="98"/>
</calcChain>
</file>

<file path=xl/sharedStrings.xml><?xml version="1.0" encoding="utf-8"?>
<sst xmlns="http://schemas.openxmlformats.org/spreadsheetml/2006/main" count="139" uniqueCount="89">
  <si>
    <t>ТЕХНИЧЕСКИЕ ДАННЫЕ ТРАССЫ:</t>
  </si>
  <si>
    <t>ФАМИЛИЯ ИМЯ</t>
  </si>
  <si>
    <t>ПОГОДНЫЕ УСЛОВИЯ</t>
  </si>
  <si>
    <t>СТАТИСТИКА ГОНКИ</t>
  </si>
  <si>
    <t>МЕСТО</t>
  </si>
  <si>
    <t>РЕЗУЛЬТАТ</t>
  </si>
  <si>
    <t>РАЗРЯД,
ЗВАНИЕ</t>
  </si>
  <si>
    <t>ИНФОРМАЦИЯ О ЖЮРИ И ГСК СОРЕВНОВАНИЙ:</t>
  </si>
  <si>
    <t>Федерация велосипедного спорта России</t>
  </si>
  <si>
    <t>НОМЕР</t>
  </si>
  <si>
    <t>ТЕРРИТОРИАЛЬНАЯ ПРИНАДЛЕЖНОСТЬ</t>
  </si>
  <si>
    <t>ПРИМЕЧАНИЕ</t>
  </si>
  <si>
    <t>СУДЬЯ НА ФИНИШЕ: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</si>
  <si>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</si>
  <si>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</si>
  <si>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</si>
  <si>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</si>
  <si>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МСМК</t>
  </si>
  <si>
    <t>ИТОГОВЫЙ ПРОТОКОЛ</t>
  </si>
  <si>
    <t>СКОРОСТЬ км/ч</t>
  </si>
  <si>
    <t>Санкт-Петербург</t>
  </si>
  <si>
    <t>МС</t>
  </si>
  <si>
    <t>ВЫПОЛНЕНИЕ НТУ ЕВСК</t>
  </si>
  <si>
    <t>ОТСТАВАНИЕ</t>
  </si>
  <si>
    <t>Заявлено</t>
  </si>
  <si>
    <t>Стартовало</t>
  </si>
  <si>
    <t>Финишировало</t>
  </si>
  <si>
    <t>Н. финишировало</t>
  </si>
  <si>
    <t>Н. стартовало</t>
  </si>
  <si>
    <t>ЗМС</t>
  </si>
  <si>
    <t>КМС</t>
  </si>
  <si>
    <t>Субъектов РФ</t>
  </si>
  <si>
    <t>Дисквалифицировано</t>
  </si>
  <si>
    <t>ДАТА РОЖД.</t>
  </si>
  <si>
    <t>UCI ID</t>
  </si>
  <si>
    <t>Лимит времени</t>
  </si>
  <si>
    <t>НС</t>
  </si>
  <si>
    <t/>
  </si>
  <si>
    <t>МАКСИМАЛЬНЫЙ ПЕРЕПАД (HD)(м):</t>
  </si>
  <si>
    <t>СУММА ПОЛОЖИТЕЛЬНЫХ ПЕРЕПАДОВ ВЫСОТЫ НА ДИСТАНЦИИ (ТС)(м):</t>
  </si>
  <si>
    <t>ДИСТАНЦИЯ (км): ДЛИНА КРУГА/КРУГОВ</t>
  </si>
  <si>
    <t>Комитет по спорту Псковской области</t>
  </si>
  <si>
    <t>Федерация велосипедного спорта Псковской области</t>
  </si>
  <si>
    <t>ВСЕРОССИЙСКИЕ СОРЕВНОВАНИЯ</t>
  </si>
  <si>
    <t xml:space="preserve">шоссе - индивидуальная гонка на время </t>
  </si>
  <si>
    <t>памяти ЗМС двукратного чемпиона Мира А.М. Зиновьева</t>
  </si>
  <si>
    <t>№ ЕКП 2024: 2008600021024170</t>
  </si>
  <si>
    <t>МЕСТО ПРОВЕДЕНИЯ: г.Великие Луки</t>
  </si>
  <si>
    <t>ДАТА ПРОВЕДЕНИЯ: 24 мая 2024 года</t>
  </si>
  <si>
    <t>№ ВРВС: 0080511611Я</t>
  </si>
  <si>
    <t>Барканова М.В. (ВК, Псковская область)</t>
  </si>
  <si>
    <t>Иванова М.А. (ВК, Псковская область)</t>
  </si>
  <si>
    <t>Карпенков Ю.П. (ВК, Псковская область)</t>
  </si>
  <si>
    <t xml:space="preserve">а/д Великие Луки – Новосокольники/58К-038 </t>
  </si>
  <si>
    <t>Псковская область</t>
  </si>
  <si>
    <t>Калининградская область</t>
  </si>
  <si>
    <t>Тверская область</t>
  </si>
  <si>
    <t>Осадки: без осадков</t>
  </si>
  <si>
    <t xml:space="preserve">Ветер: 6 км/ч </t>
  </si>
  <si>
    <t xml:space="preserve">Иванова М.А. (ВК, Псковская область) </t>
  </si>
  <si>
    <t>1 сп.р.</t>
  </si>
  <si>
    <t>2 сп.р.</t>
  </si>
  <si>
    <t>ЮНОШИ 15-16 лет</t>
  </si>
  <si>
    <t xml:space="preserve">НАЧАЛО ГОНКИ: 12ч 00м </t>
  </si>
  <si>
    <t>ОКОНЧАНИЕ ГОНКИ: 12ч 45м</t>
  </si>
  <si>
    <t>Маликов Руслан</t>
  </si>
  <si>
    <t>Гунин Вячеслав</t>
  </si>
  <si>
    <t>Сазонов Ярослав</t>
  </si>
  <si>
    <t xml:space="preserve">Волков Никита </t>
  </si>
  <si>
    <t>Прусенко Максим</t>
  </si>
  <si>
    <t>Бойков Даниил</t>
  </si>
  <si>
    <t>Никонов Михаил</t>
  </si>
  <si>
    <t>Шабанов Кирилл</t>
  </si>
  <si>
    <t>Ерасов Тимофей</t>
  </si>
  <si>
    <t>Доронин Степан</t>
  </si>
  <si>
    <t>Дерюшев Арсений</t>
  </si>
  <si>
    <t>Демченко Филипп</t>
  </si>
  <si>
    <t>Котусев Виктор</t>
  </si>
  <si>
    <t>Смирнов Владимир</t>
  </si>
  <si>
    <t>Степанов Максим</t>
  </si>
  <si>
    <t>Ушаков Платон</t>
  </si>
  <si>
    <t>Русаков Антон</t>
  </si>
  <si>
    <t>Живчиков Егор</t>
  </si>
  <si>
    <t xml:space="preserve">Устиненко Семен </t>
  </si>
  <si>
    <t>Морозов Михаил</t>
  </si>
  <si>
    <t>Сундуков Владимир</t>
  </si>
  <si>
    <t>Максименок Евгений</t>
  </si>
  <si>
    <t>Температура: +24</t>
  </si>
  <si>
    <t>Влажность: 32%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</si>
</sst>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yy"/>
    <numFmt numFmtId="165" formatCode="h:mm:ss.00"/>
    <numFmt numFmtId="166" formatCode="mm:ss.00"/>
  </numFmts>
  <fonts count="21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 Cyr"/>
      <charset val="204"/>
    </font>
    <font>
      <b/>
      <sz val="12"/>
      <color indexed="8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sz val="10"/>
      <name val="Calibri"/>
      <family val="2"/>
      <charset val="204"/>
    </font>
    <font>
      <sz val="9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20"/>
      <name val="Calibri"/>
      <family val="2"/>
      <charset val="204"/>
      <scheme val="minor"/>
    </font>
    <font>
      <sz val="20"/>
      <name val="Calibri"/>
      <family val="2"/>
      <charset val="204"/>
      <scheme val="minor"/>
    </font>
    <font>
      <sz val="8"/>
      <name val="Arial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 style="thin">
        <color auto="1"/>
      </right>
      <top/>
      <bottom/>
      <diagonal/>
    </border>
  </borders>
  <cellStyleXfs count="9">
    <xf numFmtId="0" fontId="0" fillId="0" borderId="0"/>
    <xf numFmtId="0" fontId="4" fillId="0" borderId="0"/>
    <xf numFmtId="0" fontId="3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1" fillId="0" borderId="0"/>
    <xf numFmtId="0" fontId="2" fillId="0" borderId="0"/>
  </cellStyleXfs>
  <cellXfs count="67">
    <xf numFmtId="0" fontId="0" fillId="0" borderId="0" xfId="0"/>
    <xf numFmtId="0" fontId="5" fillId="0" borderId="0" xfId="0" applyFont="1" applyAlignment="1">
      <alignment horizontal="justify"/>
    </xf>
    <xf numFmtId="0" fontId="11" fillId="0" borderId="0" xfId="8" applyFont="1" applyAlignment="1">
      <alignment vertical="center" wrapText="1"/>
    </xf>
    <xf numFmtId="14" fontId="9" fillId="0" borderId="0" xfId="0" applyNumberFormat="1" applyFont="1" applyAlignment="1">
      <alignment horizontal="center" vertical="center" wrapText="1"/>
    </xf>
    <xf numFmtId="164" fontId="9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65" fontId="9" fillId="0" borderId="0" xfId="0" applyNumberFormat="1" applyFont="1" applyAlignment="1">
      <alignment horizontal="center" vertical="center" wrapText="1"/>
    </xf>
    <xf numFmtId="165" fontId="9" fillId="0" borderId="0" xfId="0" applyNumberFormat="1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2" fontId="9" fillId="0" borderId="0" xfId="0" applyNumberFormat="1" applyFont="1" applyAlignment="1">
      <alignment vertical="center" wrapText="1"/>
    </xf>
    <xf numFmtId="14" fontId="5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right" vertical="center"/>
    </xf>
    <xf numFmtId="165" fontId="5" fillId="0" borderId="0" xfId="0" applyNumberFormat="1" applyFont="1" applyAlignment="1">
      <alignment horizontal="center" vertical="center"/>
    </xf>
    <xf numFmtId="165" fontId="5" fillId="0" borderId="0" xfId="0" applyNumberFormat="1" applyFont="1" applyAlignment="1">
      <alignment vertical="center"/>
    </xf>
    <xf numFmtId="2" fontId="5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14" fontId="5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 wrapText="1"/>
    </xf>
    <xf numFmtId="0" fontId="12" fillId="0" borderId="0" xfId="8" applyFont="1" applyAlignment="1">
      <alignment horizontal="center" vertical="center" wrapText="1"/>
    </xf>
    <xf numFmtId="2" fontId="5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166" fontId="13" fillId="0" borderId="0" xfId="0" applyNumberFormat="1" applyFont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right" vertical="center"/>
    </xf>
    <xf numFmtId="14" fontId="14" fillId="0" borderId="0" xfId="0" applyNumberFormat="1" applyFont="1" applyAlignment="1">
      <alignment vertical="center"/>
    </xf>
    <xf numFmtId="165" fontId="15" fillId="0" borderId="0" xfId="0" applyNumberFormat="1" applyFont="1" applyAlignment="1">
      <alignment vertical="center"/>
    </xf>
    <xf numFmtId="0" fontId="5" fillId="0" borderId="1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6" fillId="3" borderId="0" xfId="0" applyFont="1" applyFill="1" applyAlignment="1">
      <alignment vertical="center"/>
    </xf>
    <xf numFmtId="165" fontId="14" fillId="0" borderId="0" xfId="0" applyNumberFormat="1" applyFont="1" applyAlignment="1">
      <alignment vertical="center"/>
    </xf>
    <xf numFmtId="2" fontId="14" fillId="0" borderId="0" xfId="0" applyNumberFormat="1" applyFont="1" applyAlignment="1">
      <alignment vertical="center"/>
    </xf>
    <xf numFmtId="165" fontId="5" fillId="3" borderId="0" xfId="0" applyNumberFormat="1" applyFont="1" applyFill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165" fontId="5" fillId="0" borderId="0" xfId="0" applyNumberFormat="1" applyFont="1" applyAlignment="1">
      <alignment horizontal="left" vertical="center"/>
    </xf>
    <xf numFmtId="1" fontId="5" fillId="0" borderId="0" xfId="0" applyNumberFormat="1" applyFont="1" applyAlignment="1">
      <alignment vertical="center"/>
    </xf>
    <xf numFmtId="0" fontId="17" fillId="2" borderId="0" xfId="0" applyFont="1" applyFill="1" applyAlignment="1">
      <alignment vertical="center"/>
    </xf>
    <xf numFmtId="49" fontId="14" fillId="0" borderId="0" xfId="0" applyNumberFormat="1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49" fontId="14" fillId="0" borderId="0" xfId="0" applyNumberFormat="1" applyFont="1" applyAlignment="1">
      <alignment vertical="center"/>
    </xf>
    <xf numFmtId="9" fontId="14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165" fontId="17" fillId="2" borderId="0" xfId="0" applyNumberFormat="1" applyFont="1" applyFill="1" applyAlignment="1">
      <alignment horizontal="center" vertical="center"/>
    </xf>
    <xf numFmtId="165" fontId="5" fillId="0" borderId="0" xfId="0" applyNumberFormat="1" applyFont="1" applyAlignment="1">
      <alignment horizontal="right" vertical="center"/>
    </xf>
    <xf numFmtId="0" fontId="17" fillId="2" borderId="0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165" fontId="7" fillId="2" borderId="0" xfId="3" applyNumberFormat="1" applyFont="1" applyFill="1" applyAlignment="1">
      <alignment horizontal="center" vertical="center" wrapText="1"/>
    </xf>
    <xf numFmtId="2" fontId="7" fillId="2" borderId="0" xfId="3" applyNumberFormat="1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7" fillId="2" borderId="0" xfId="3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14" fontId="7" fillId="2" borderId="0" xfId="3" applyNumberFormat="1" applyFont="1" applyFill="1" applyAlignment="1">
      <alignment horizontal="center" vertical="center" wrapText="1"/>
    </xf>
  </cellXfs>
  <cellStyles count="9">
    <cellStyle name="Обычный" xfId="0" builtinId="0"/>
    <cellStyle name="Обычный 12" xfId="1" xr:uid="{00000000-0005-0000-0000-000001000000}"/>
    <cellStyle name="Обычный 2" xfId="2" xr:uid="{00000000-0005-0000-0000-000002000000}"/>
    <cellStyle name="Обычный 2 2" xfId="6" xr:uid="{00000000-0005-0000-0000-000003000000}"/>
    <cellStyle name="Обычный 2 3" xfId="5" xr:uid="{00000000-0005-0000-0000-000004000000}"/>
    <cellStyle name="Обычный 3" xfId="7" xr:uid="{00000000-0005-0000-0000-000005000000}"/>
    <cellStyle name="Обычный 4" xfId="4" xr:uid="{00000000-0005-0000-0000-000006000000}"/>
    <cellStyle name="Обычный_ID4938_RS_1" xfId="8" xr:uid="{00000000-0005-0000-0000-000007000000}"/>
    <cellStyle name="Обычный_Стартовый протокол Смирнов_20101106_Results" xfId="3" xr:uid="{00000000-0005-0000-0000-000008000000}"/>
  </cellStyles>
  <dxfs count="2"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101546</xdr:rowOff>
    </xdr:from>
    <xdr:to>
      <xdr:col>2</xdr:col>
      <xdr:colOff>184604</xdr:colOff>
      <xdr:row>2</xdr:row>
      <xdr:rowOff>228600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101546"/>
          <a:ext cx="1003754" cy="622354"/>
        </a:xfrm>
        <a:prstGeom prst="rect">
          <a:avLst/>
        </a:prstGeom>
      </xdr:spPr>
    </xdr:pic>
    <xdr:clientData/>
  </xdr:twoCellAnchor>
  <xdr:twoCellAnchor editAs="oneCell">
    <xdr:from>
      <xdr:col>11</xdr:col>
      <xdr:colOff>409575</xdr:colOff>
      <xdr:row>0</xdr:row>
      <xdr:rowOff>0</xdr:rowOff>
    </xdr:from>
    <xdr:to>
      <xdr:col>11</xdr:col>
      <xdr:colOff>1066800</xdr:colOff>
      <xdr:row>2</xdr:row>
      <xdr:rowOff>200025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E2F6F0F0-46AC-409A-BBA5-05DB57E2820F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172700" y="0"/>
          <a:ext cx="657225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249977111117893"/>
    <pageSetUpPr fitToPage="1"/>
  </sheetPr>
  <dimension ref="A1:U62"/>
  <sheetViews>
    <sheetView tabSelected="1" zoomScaleNormal="100" zoomScaleSheetLayoutView="100" zoomScalePageLayoutView="50" workbookViewId="0">
      <selection activeCell="O8" sqref="O8"/>
    </sheetView>
  </sheetViews>
  <sheetFormatPr defaultColWidth="9.140625" defaultRowHeight="12.75" x14ac:dyDescent="0.2"/>
  <cols>
    <col min="1" max="1" width="7" style="9" customWidth="1"/>
    <col min="2" max="2" width="7" style="12" customWidth="1"/>
    <col min="3" max="3" width="12.7109375" style="12" customWidth="1"/>
    <col min="4" max="4" width="21.7109375" style="9" customWidth="1"/>
    <col min="5" max="5" width="11.7109375" style="11" customWidth="1"/>
    <col min="6" max="6" width="7.7109375" style="9" customWidth="1"/>
    <col min="7" max="7" width="21.7109375" style="9" customWidth="1"/>
    <col min="8" max="8" width="15.28515625" style="14" customWidth="1"/>
    <col min="9" max="9" width="17" style="15" customWidth="1"/>
    <col min="10" max="10" width="10.85546875" style="16" customWidth="1"/>
    <col min="11" max="11" width="13.7109375" style="9" customWidth="1"/>
    <col min="12" max="12" width="18.7109375" style="9" customWidth="1"/>
    <col min="13" max="16384" width="9.140625" style="9"/>
  </cols>
  <sheetData>
    <row r="1" spans="1:21" s="33" customFormat="1" ht="19.5" customHeight="1" x14ac:dyDescent="0.2">
      <c r="A1" s="49" t="s">
        <v>8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</row>
    <row r="2" spans="1:21" s="33" customFormat="1" ht="19.5" customHeight="1" x14ac:dyDescent="0.2">
      <c r="A2" s="49" t="s">
        <v>41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</row>
    <row r="3" spans="1:21" s="33" customFormat="1" ht="19.5" customHeight="1" x14ac:dyDescent="0.2">
      <c r="A3" s="49" t="s">
        <v>42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</row>
    <row r="4" spans="1:21" s="33" customFormat="1" ht="9" customHeight="1" x14ac:dyDescent="0.2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</row>
    <row r="5" spans="1:21" s="33" customFormat="1" ht="6" customHeight="1" x14ac:dyDescent="0.2">
      <c r="A5" s="49" t="s">
        <v>37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</row>
    <row r="6" spans="1:21" s="35" customFormat="1" ht="26.25" x14ac:dyDescent="0.2">
      <c r="A6" s="50" t="s">
        <v>43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34"/>
      <c r="N6" s="34"/>
      <c r="O6" s="34"/>
      <c r="P6" s="34"/>
      <c r="Q6" s="34"/>
      <c r="R6" s="34"/>
      <c r="S6" s="34"/>
      <c r="T6" s="34"/>
      <c r="U6" s="34"/>
    </row>
    <row r="7" spans="1:21" s="33" customFormat="1" ht="18" customHeight="1" x14ac:dyDescent="0.2">
      <c r="A7" s="51" t="s">
        <v>13</v>
      </c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</row>
    <row r="8" spans="1:21" s="33" customFormat="1" ht="22.5" customHeight="1" x14ac:dyDescent="0.2">
      <c r="A8" s="51" t="s">
        <v>45</v>
      </c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</row>
    <row r="9" spans="1:21" s="33" customFormat="1" ht="19.5" customHeight="1" x14ac:dyDescent="0.2">
      <c r="A9" s="51" t="s">
        <v>18</v>
      </c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</row>
    <row r="10" spans="1:21" s="36" customFormat="1" ht="18" customHeight="1" x14ac:dyDescent="0.2">
      <c r="A10" s="52" t="s">
        <v>44</v>
      </c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</row>
    <row r="11" spans="1:21" s="33" customFormat="1" ht="19.5" customHeight="1" x14ac:dyDescent="0.2">
      <c r="A11" s="51" t="s">
        <v>62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</row>
    <row r="12" spans="1:21" ht="5.25" customHeight="1" x14ac:dyDescent="0.2">
      <c r="A12" s="54" t="s">
        <v>37</v>
      </c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</row>
    <row r="13" spans="1:21" x14ac:dyDescent="0.2">
      <c r="A13" s="53" t="s">
        <v>47</v>
      </c>
      <c r="B13" s="53"/>
      <c r="C13" s="53"/>
      <c r="D13" s="53"/>
      <c r="G13" s="9" t="s">
        <v>63</v>
      </c>
      <c r="H13" s="39"/>
      <c r="K13" s="25"/>
      <c r="L13" s="25" t="s">
        <v>49</v>
      </c>
    </row>
    <row r="14" spans="1:21" x14ac:dyDescent="0.2">
      <c r="A14" s="53" t="s">
        <v>48</v>
      </c>
      <c r="B14" s="53"/>
      <c r="C14" s="53"/>
      <c r="D14" s="53"/>
      <c r="G14" s="9" t="s">
        <v>64</v>
      </c>
      <c r="H14" s="39"/>
      <c r="K14" s="25"/>
      <c r="L14" s="25" t="s">
        <v>46</v>
      </c>
    </row>
    <row r="15" spans="1:21" x14ac:dyDescent="0.2">
      <c r="A15" s="57" t="s">
        <v>7</v>
      </c>
      <c r="B15" s="57"/>
      <c r="C15" s="57"/>
      <c r="D15" s="57"/>
      <c r="E15" s="57"/>
      <c r="F15" s="57"/>
      <c r="G15" s="58"/>
      <c r="H15" s="55" t="s">
        <v>0</v>
      </c>
      <c r="I15" s="55"/>
      <c r="J15" s="55"/>
      <c r="K15" s="55"/>
      <c r="L15" s="55"/>
    </row>
    <row r="16" spans="1:21" x14ac:dyDescent="0.2">
      <c r="A16" s="9" t="s">
        <v>14</v>
      </c>
      <c r="E16" s="25" t="s">
        <v>37</v>
      </c>
      <c r="G16" s="40"/>
      <c r="H16" s="56" t="s">
        <v>53</v>
      </c>
      <c r="I16" s="56"/>
      <c r="J16" s="56"/>
      <c r="K16" s="56"/>
      <c r="L16" s="56"/>
    </row>
    <row r="17" spans="1:12" x14ac:dyDescent="0.2">
      <c r="A17" s="9" t="s">
        <v>15</v>
      </c>
      <c r="D17" s="25"/>
      <c r="G17" s="40" t="s">
        <v>51</v>
      </c>
      <c r="H17" s="31" t="s">
        <v>38</v>
      </c>
      <c r="J17" s="15"/>
      <c r="K17" s="15"/>
      <c r="L17" s="42"/>
    </row>
    <row r="18" spans="1:12" x14ac:dyDescent="0.2">
      <c r="A18" s="9" t="s">
        <v>16</v>
      </c>
      <c r="D18" s="25"/>
      <c r="G18" s="40" t="s">
        <v>50</v>
      </c>
      <c r="H18" s="31" t="s">
        <v>39</v>
      </c>
      <c r="J18" s="15"/>
      <c r="K18" s="15"/>
      <c r="L18" s="42"/>
    </row>
    <row r="19" spans="1:12" x14ac:dyDescent="0.2">
      <c r="A19" s="9" t="s">
        <v>12</v>
      </c>
      <c r="G19" s="40" t="s">
        <v>52</v>
      </c>
      <c r="H19" s="41" t="s">
        <v>40</v>
      </c>
      <c r="J19" s="12">
        <v>15.1</v>
      </c>
      <c r="L19" s="13"/>
    </row>
    <row r="20" spans="1:12" ht="6.75" customHeight="1" x14ac:dyDescent="0.2">
      <c r="G20" s="32"/>
    </row>
    <row r="21" spans="1:12" s="17" customFormat="1" ht="21" customHeight="1" x14ac:dyDescent="0.2">
      <c r="A21" s="65" t="s">
        <v>4</v>
      </c>
      <c r="B21" s="64" t="s">
        <v>9</v>
      </c>
      <c r="C21" s="64" t="s">
        <v>34</v>
      </c>
      <c r="D21" s="64" t="s">
        <v>1</v>
      </c>
      <c r="E21" s="66" t="s">
        <v>33</v>
      </c>
      <c r="F21" s="64" t="s">
        <v>6</v>
      </c>
      <c r="G21" s="64" t="s">
        <v>10</v>
      </c>
      <c r="H21" s="59" t="s">
        <v>5</v>
      </c>
      <c r="I21" s="59" t="s">
        <v>23</v>
      </c>
      <c r="J21" s="60" t="s">
        <v>19</v>
      </c>
      <c r="K21" s="61" t="s">
        <v>22</v>
      </c>
      <c r="L21" s="61" t="s">
        <v>11</v>
      </c>
    </row>
    <row r="22" spans="1:12" s="17" customFormat="1" ht="13.5" customHeight="1" x14ac:dyDescent="0.2">
      <c r="A22" s="65"/>
      <c r="B22" s="64"/>
      <c r="C22" s="64"/>
      <c r="D22" s="64"/>
      <c r="E22" s="66"/>
      <c r="F22" s="64"/>
      <c r="G22" s="64"/>
      <c r="H22" s="59"/>
      <c r="I22" s="59"/>
      <c r="J22" s="60"/>
      <c r="K22" s="61"/>
      <c r="L22" s="61"/>
    </row>
    <row r="23" spans="1:12" ht="21.75" customHeight="1" x14ac:dyDescent="0.2">
      <c r="A23" s="18">
        <v>1</v>
      </c>
      <c r="B23" s="12">
        <v>13</v>
      </c>
      <c r="C23" s="18">
        <v>10129113246</v>
      </c>
      <c r="D23" s="19" t="s">
        <v>65</v>
      </c>
      <c r="E23" s="20">
        <v>39710</v>
      </c>
      <c r="F23" s="21" t="s">
        <v>30</v>
      </c>
      <c r="G23" s="22" t="s">
        <v>20</v>
      </c>
      <c r="H23" s="26">
        <v>1.3423958333333375E-2</v>
      </c>
      <c r="I23" s="27"/>
      <c r="J23" s="23">
        <v>46.862068965517246</v>
      </c>
      <c r="K23" s="12" t="s">
        <v>30</v>
      </c>
      <c r="L23" s="18"/>
    </row>
    <row r="24" spans="1:12" ht="21.75" customHeight="1" x14ac:dyDescent="0.2">
      <c r="A24" s="18">
        <v>2</v>
      </c>
      <c r="B24" s="48">
        <v>14</v>
      </c>
      <c r="C24" s="18">
        <v>10138532956</v>
      </c>
      <c r="D24" s="19" t="s">
        <v>66</v>
      </c>
      <c r="E24" s="20">
        <v>39822</v>
      </c>
      <c r="F24" s="21" t="s">
        <v>30</v>
      </c>
      <c r="G24" s="22" t="s">
        <v>20</v>
      </c>
      <c r="H24" s="26">
        <v>1.3441782407407454E-2</v>
      </c>
      <c r="I24" s="27">
        <v>1.7824074074079821E-5</v>
      </c>
      <c r="J24" s="23">
        <v>46.821705426356587</v>
      </c>
      <c r="K24" s="48" t="s">
        <v>30</v>
      </c>
      <c r="L24" s="18"/>
    </row>
    <row r="25" spans="1:12" ht="21.75" customHeight="1" x14ac:dyDescent="0.2">
      <c r="A25" s="18">
        <v>3</v>
      </c>
      <c r="B25" s="48">
        <v>22</v>
      </c>
      <c r="C25" s="18">
        <v>10140726570</v>
      </c>
      <c r="D25" s="19" t="s">
        <v>67</v>
      </c>
      <c r="E25" s="20">
        <v>39463</v>
      </c>
      <c r="F25" s="21" t="s">
        <v>61</v>
      </c>
      <c r="G25" s="22" t="s">
        <v>56</v>
      </c>
      <c r="H25" s="26">
        <v>1.3667708333333403E-2</v>
      </c>
      <c r="I25" s="27">
        <v>2.4375000000002867E-4</v>
      </c>
      <c r="J25" s="23">
        <v>46.028789161727353</v>
      </c>
      <c r="K25" s="48" t="s">
        <v>30</v>
      </c>
      <c r="L25" s="18"/>
    </row>
    <row r="26" spans="1:12" ht="21.75" customHeight="1" x14ac:dyDescent="0.2">
      <c r="A26" s="18">
        <v>4</v>
      </c>
      <c r="B26" s="48">
        <v>12</v>
      </c>
      <c r="C26" s="18">
        <v>10114921540</v>
      </c>
      <c r="D26" s="19" t="s">
        <v>68</v>
      </c>
      <c r="E26" s="20">
        <v>39736</v>
      </c>
      <c r="F26" s="21" t="s">
        <v>30</v>
      </c>
      <c r="G26" s="22" t="s">
        <v>20</v>
      </c>
      <c r="H26" s="26">
        <v>1.3812384259259278E-2</v>
      </c>
      <c r="I26" s="27">
        <v>3.8842592592590319E-4</v>
      </c>
      <c r="J26" s="23">
        <v>45.565800502933776</v>
      </c>
      <c r="K26" s="48" t="s">
        <v>30</v>
      </c>
      <c r="L26" s="18"/>
    </row>
    <row r="27" spans="1:12" ht="21.75" customHeight="1" x14ac:dyDescent="0.2">
      <c r="A27" s="18">
        <v>5</v>
      </c>
      <c r="B27" s="48">
        <v>19</v>
      </c>
      <c r="C27" s="18">
        <v>10104992780</v>
      </c>
      <c r="D27" s="19" t="s">
        <v>69</v>
      </c>
      <c r="E27" s="20">
        <v>40004</v>
      </c>
      <c r="F27" s="21" t="s">
        <v>60</v>
      </c>
      <c r="G27" s="22" t="s">
        <v>55</v>
      </c>
      <c r="H27" s="26">
        <v>1.4004513888888945E-2</v>
      </c>
      <c r="I27" s="27">
        <v>5.8055555555557026E-4</v>
      </c>
      <c r="J27" s="23">
        <v>44.925619834710744</v>
      </c>
      <c r="K27" s="48" t="s">
        <v>30</v>
      </c>
      <c r="L27" s="18"/>
    </row>
    <row r="28" spans="1:12" ht="21.75" customHeight="1" x14ac:dyDescent="0.2">
      <c r="A28" s="18">
        <v>6</v>
      </c>
      <c r="B28" s="48">
        <v>20</v>
      </c>
      <c r="C28" s="18">
        <v>10142217744</v>
      </c>
      <c r="D28" s="19" t="s">
        <v>70</v>
      </c>
      <c r="E28" s="20">
        <v>39877</v>
      </c>
      <c r="F28" s="21" t="s">
        <v>61</v>
      </c>
      <c r="G28" s="22" t="s">
        <v>56</v>
      </c>
      <c r="H28" s="26">
        <v>1.4258217592592617E-2</v>
      </c>
      <c r="I28" s="27">
        <v>8.3425925925924294E-4</v>
      </c>
      <c r="J28" s="23">
        <v>44.123376623376622</v>
      </c>
      <c r="K28" s="48" t="s">
        <v>30</v>
      </c>
      <c r="L28" s="18"/>
    </row>
    <row r="29" spans="1:12" ht="21.75" customHeight="1" x14ac:dyDescent="0.2">
      <c r="A29" s="18">
        <v>7</v>
      </c>
      <c r="B29" s="48">
        <v>15</v>
      </c>
      <c r="C29" s="18">
        <v>10141983227</v>
      </c>
      <c r="D29" s="19" t="s">
        <v>71</v>
      </c>
      <c r="E29" s="20">
        <v>40024</v>
      </c>
      <c r="F29" s="21" t="s">
        <v>30</v>
      </c>
      <c r="G29" s="22" t="s">
        <v>20</v>
      </c>
      <c r="H29" s="26">
        <v>1.4269791666666753E-2</v>
      </c>
      <c r="I29" s="27">
        <v>8.4583333333337896E-4</v>
      </c>
      <c r="J29" s="23">
        <v>44.087591240875916</v>
      </c>
      <c r="K29" s="48"/>
      <c r="L29" s="18"/>
    </row>
    <row r="30" spans="1:12" ht="21.75" customHeight="1" x14ac:dyDescent="0.2">
      <c r="A30" s="18">
        <v>8</v>
      </c>
      <c r="B30" s="48">
        <v>1</v>
      </c>
      <c r="C30" s="18">
        <v>10140973619</v>
      </c>
      <c r="D30" s="19" t="s">
        <v>72</v>
      </c>
      <c r="E30" s="20">
        <v>40046</v>
      </c>
      <c r="F30" s="21" t="s">
        <v>61</v>
      </c>
      <c r="G30" s="22" t="s">
        <v>54</v>
      </c>
      <c r="H30" s="26">
        <v>1.4382754629629624E-2</v>
      </c>
      <c r="I30" s="27">
        <v>9.587962962962493E-4</v>
      </c>
      <c r="J30" s="23">
        <v>43.732904263877721</v>
      </c>
      <c r="K30" s="48"/>
      <c r="L30" s="18"/>
    </row>
    <row r="31" spans="1:12" ht="21.75" customHeight="1" x14ac:dyDescent="0.2">
      <c r="A31" s="18">
        <v>9</v>
      </c>
      <c r="B31" s="48">
        <v>11</v>
      </c>
      <c r="C31" s="18">
        <v>10152492569</v>
      </c>
      <c r="D31" s="19" t="s">
        <v>73</v>
      </c>
      <c r="E31" s="20">
        <v>40498</v>
      </c>
      <c r="F31" s="21" t="s">
        <v>61</v>
      </c>
      <c r="G31" s="22" t="s">
        <v>54</v>
      </c>
      <c r="H31" s="26">
        <v>1.4643634259259367E-2</v>
      </c>
      <c r="I31" s="27">
        <v>1.2196759259259921E-3</v>
      </c>
      <c r="J31" s="23">
        <v>42.972332015810281</v>
      </c>
      <c r="K31" s="48"/>
      <c r="L31" s="18"/>
    </row>
    <row r="32" spans="1:12" ht="21.75" customHeight="1" x14ac:dyDescent="0.2">
      <c r="A32" s="12">
        <v>10</v>
      </c>
      <c r="B32" s="12">
        <v>2</v>
      </c>
      <c r="C32" s="18">
        <v>10140889551</v>
      </c>
      <c r="D32" s="19" t="s">
        <v>74</v>
      </c>
      <c r="E32" s="20">
        <v>40151</v>
      </c>
      <c r="F32" s="21" t="s">
        <v>61</v>
      </c>
      <c r="G32" s="22" t="s">
        <v>54</v>
      </c>
      <c r="H32" s="26">
        <v>1.4725000000000002E-2</v>
      </c>
      <c r="I32" s="27">
        <v>1.3010416666666275E-3</v>
      </c>
      <c r="J32" s="23">
        <v>42.735849056603776</v>
      </c>
      <c r="K32" s="12"/>
      <c r="L32" s="18"/>
    </row>
    <row r="33" spans="1:12" ht="21.75" customHeight="1" x14ac:dyDescent="0.2">
      <c r="A33" s="18">
        <v>11</v>
      </c>
      <c r="B33" s="12">
        <v>16</v>
      </c>
      <c r="C33" s="18">
        <v>10125502927</v>
      </c>
      <c r="D33" s="19" t="s">
        <v>75</v>
      </c>
      <c r="E33" s="20">
        <v>40043</v>
      </c>
      <c r="F33" s="21" t="s">
        <v>61</v>
      </c>
      <c r="G33" s="22" t="s">
        <v>20</v>
      </c>
      <c r="H33" s="26">
        <v>1.4739351851851865E-2</v>
      </c>
      <c r="I33" s="27">
        <v>1.3153935185184901E-3</v>
      </c>
      <c r="J33" s="23">
        <v>42.702278083267871</v>
      </c>
      <c r="K33" s="12"/>
      <c r="L33" s="18"/>
    </row>
    <row r="34" spans="1:12" ht="21.75" customHeight="1" x14ac:dyDescent="0.2">
      <c r="A34" s="12">
        <v>12</v>
      </c>
      <c r="B34" s="12">
        <v>10</v>
      </c>
      <c r="C34" s="18">
        <v>10153617971</v>
      </c>
      <c r="D34" s="19" t="s">
        <v>76</v>
      </c>
      <c r="E34" s="20">
        <v>40342</v>
      </c>
      <c r="F34" s="21" t="s">
        <v>61</v>
      </c>
      <c r="G34" s="22" t="s">
        <v>54</v>
      </c>
      <c r="H34" s="26">
        <v>1.4826157407407434E-2</v>
      </c>
      <c r="I34" s="27">
        <v>1.4021990740740592E-3</v>
      </c>
      <c r="J34" s="23">
        <v>42.43559718969555</v>
      </c>
      <c r="K34" s="12"/>
      <c r="L34" s="18"/>
    </row>
    <row r="35" spans="1:12" ht="21.75" customHeight="1" x14ac:dyDescent="0.2">
      <c r="A35" s="18">
        <v>13</v>
      </c>
      <c r="B35" s="12">
        <v>5</v>
      </c>
      <c r="C35" s="18">
        <v>10142402145</v>
      </c>
      <c r="D35" s="19" t="s">
        <v>77</v>
      </c>
      <c r="E35" s="20">
        <v>40076</v>
      </c>
      <c r="F35" s="21" t="s">
        <v>61</v>
      </c>
      <c r="G35" s="22" t="s">
        <v>54</v>
      </c>
      <c r="H35" s="26">
        <v>1.4835185185185257E-2</v>
      </c>
      <c r="I35" s="27">
        <v>1.4112268518518822E-3</v>
      </c>
      <c r="J35" s="23">
        <v>42.402496099843994</v>
      </c>
      <c r="K35" s="12"/>
      <c r="L35" s="18"/>
    </row>
    <row r="36" spans="1:12" ht="21.75" customHeight="1" x14ac:dyDescent="0.2">
      <c r="A36" s="12">
        <v>14</v>
      </c>
      <c r="B36" s="12">
        <v>17</v>
      </c>
      <c r="C36" s="18">
        <v>10148465756</v>
      </c>
      <c r="D36" s="19" t="s">
        <v>78</v>
      </c>
      <c r="E36" s="20">
        <v>40375</v>
      </c>
      <c r="F36" s="21" t="s">
        <v>60</v>
      </c>
      <c r="G36" s="22" t="s">
        <v>20</v>
      </c>
      <c r="H36" s="26">
        <v>1.5026388888888964E-2</v>
      </c>
      <c r="I36" s="27">
        <v>1.6024305555555896E-3</v>
      </c>
      <c r="J36" s="23">
        <v>41.879815100154083</v>
      </c>
      <c r="K36" s="12"/>
      <c r="L36" s="18"/>
    </row>
    <row r="37" spans="1:12" ht="21.75" customHeight="1" x14ac:dyDescent="0.2">
      <c r="A37" s="18">
        <v>15</v>
      </c>
      <c r="B37" s="12">
        <v>3</v>
      </c>
      <c r="C37" s="18">
        <v>10142966462</v>
      </c>
      <c r="D37" s="19" t="s">
        <v>79</v>
      </c>
      <c r="E37" s="20">
        <v>39774</v>
      </c>
      <c r="F37" s="21" t="s">
        <v>61</v>
      </c>
      <c r="G37" s="22" t="s">
        <v>54</v>
      </c>
      <c r="H37" s="26">
        <v>1.5033449074074084E-2</v>
      </c>
      <c r="I37" s="27">
        <v>1.60949074074071E-3</v>
      </c>
      <c r="J37" s="23">
        <v>41.847575057736719</v>
      </c>
      <c r="K37" s="12"/>
      <c r="L37" s="18"/>
    </row>
    <row r="38" spans="1:12" ht="21.75" customHeight="1" x14ac:dyDescent="0.2">
      <c r="A38" s="12">
        <v>16</v>
      </c>
      <c r="B38" s="12">
        <v>18</v>
      </c>
      <c r="C38" s="18">
        <v>10150695039</v>
      </c>
      <c r="D38" s="19" t="s">
        <v>80</v>
      </c>
      <c r="E38" s="20">
        <v>40296</v>
      </c>
      <c r="F38" s="21" t="s">
        <v>60</v>
      </c>
      <c r="G38" s="22" t="s">
        <v>55</v>
      </c>
      <c r="H38" s="26">
        <v>1.5279282407407405E-2</v>
      </c>
      <c r="I38" s="27">
        <v>1.8553240740740301E-3</v>
      </c>
      <c r="J38" s="23">
        <v>41.181818181818187</v>
      </c>
      <c r="K38" s="12"/>
      <c r="L38" s="18"/>
    </row>
    <row r="39" spans="1:12" ht="21.75" customHeight="1" x14ac:dyDescent="0.2">
      <c r="A39" s="18">
        <v>17</v>
      </c>
      <c r="B39" s="12">
        <v>9</v>
      </c>
      <c r="C39" s="18">
        <v>10153666875</v>
      </c>
      <c r="D39" s="19" t="s">
        <v>81</v>
      </c>
      <c r="E39" s="20">
        <v>39852</v>
      </c>
      <c r="F39" s="21" t="s">
        <v>61</v>
      </c>
      <c r="G39" s="22" t="s">
        <v>54</v>
      </c>
      <c r="H39" s="26">
        <v>1.5623032407407408E-2</v>
      </c>
      <c r="I39" s="27">
        <v>2.1990740740740339E-3</v>
      </c>
      <c r="J39" s="23">
        <v>40.266666666666666</v>
      </c>
      <c r="K39" s="12"/>
      <c r="L39" s="18"/>
    </row>
    <row r="40" spans="1:12" ht="21.75" customHeight="1" x14ac:dyDescent="0.2">
      <c r="A40" s="12">
        <v>18</v>
      </c>
      <c r="B40" s="12">
        <v>6</v>
      </c>
      <c r="C40" s="18">
        <v>10153667784</v>
      </c>
      <c r="D40" s="19" t="s">
        <v>82</v>
      </c>
      <c r="E40" s="20">
        <v>39971</v>
      </c>
      <c r="F40" s="21" t="s">
        <v>61</v>
      </c>
      <c r="G40" s="22" t="s">
        <v>54</v>
      </c>
      <c r="H40" s="26">
        <v>1.6035763888888957E-2</v>
      </c>
      <c r="I40" s="27">
        <v>2.6118055555555825E-3</v>
      </c>
      <c r="J40" s="23">
        <v>39.249097472924184</v>
      </c>
      <c r="K40" s="12"/>
      <c r="L40" s="18"/>
    </row>
    <row r="41" spans="1:12" ht="21.75" customHeight="1" x14ac:dyDescent="0.2">
      <c r="A41" s="18">
        <v>19</v>
      </c>
      <c r="B41" s="12">
        <v>21</v>
      </c>
      <c r="C41" s="18">
        <v>10153708204</v>
      </c>
      <c r="D41" s="19" t="s">
        <v>83</v>
      </c>
      <c r="E41" s="20">
        <v>40525</v>
      </c>
      <c r="F41" s="21" t="s">
        <v>61</v>
      </c>
      <c r="G41" s="22" t="s">
        <v>56</v>
      </c>
      <c r="H41" s="26">
        <v>1.6273726851851897E-2</v>
      </c>
      <c r="I41" s="27">
        <v>2.8497685185185223E-3</v>
      </c>
      <c r="J41" s="23">
        <v>38.662873399715501</v>
      </c>
      <c r="K41" s="12"/>
      <c r="L41" s="18"/>
    </row>
    <row r="42" spans="1:12" ht="21.75" customHeight="1" x14ac:dyDescent="0.2">
      <c r="A42" s="12">
        <v>20</v>
      </c>
      <c r="B42" s="12">
        <v>8</v>
      </c>
      <c r="C42" s="18">
        <v>10153688194</v>
      </c>
      <c r="D42" s="19" t="s">
        <v>84</v>
      </c>
      <c r="E42" s="20">
        <v>40037</v>
      </c>
      <c r="F42" s="21" t="s">
        <v>61</v>
      </c>
      <c r="G42" s="22" t="s">
        <v>54</v>
      </c>
      <c r="H42" s="26">
        <v>1.6768634259259271E-2</v>
      </c>
      <c r="I42" s="27">
        <v>3.3446759259258968E-3</v>
      </c>
      <c r="J42" s="23">
        <v>37.515527950310556</v>
      </c>
      <c r="K42" s="12"/>
      <c r="L42" s="18"/>
    </row>
    <row r="43" spans="1:12" ht="21.75" customHeight="1" x14ac:dyDescent="0.2">
      <c r="A43" s="18">
        <v>21</v>
      </c>
      <c r="B43" s="12">
        <v>7</v>
      </c>
      <c r="C43" s="18">
        <v>10153663441</v>
      </c>
      <c r="D43" s="19" t="s">
        <v>85</v>
      </c>
      <c r="E43" s="20">
        <v>40049</v>
      </c>
      <c r="F43" s="21" t="s">
        <v>61</v>
      </c>
      <c r="G43" s="22" t="s">
        <v>54</v>
      </c>
      <c r="H43" s="26">
        <v>1.7043402777777827E-2</v>
      </c>
      <c r="I43" s="27">
        <v>3.6194444444444529E-3</v>
      </c>
      <c r="J43" s="23">
        <v>36.90427698574338</v>
      </c>
      <c r="K43" s="12"/>
      <c r="L43" s="18"/>
    </row>
    <row r="44" spans="1:12" ht="21.75" customHeight="1" x14ac:dyDescent="0.2">
      <c r="A44" s="12" t="s">
        <v>36</v>
      </c>
      <c r="B44" s="12">
        <v>4</v>
      </c>
      <c r="C44" s="18">
        <v>10153619183</v>
      </c>
      <c r="D44" s="19" t="s">
        <v>86</v>
      </c>
      <c r="E44" s="20">
        <v>39585</v>
      </c>
      <c r="F44" s="21" t="s">
        <v>61</v>
      </c>
      <c r="G44" s="22" t="s">
        <v>54</v>
      </c>
      <c r="H44" s="26"/>
      <c r="I44" s="27"/>
      <c r="J44" s="23"/>
      <c r="K44" s="12"/>
      <c r="L44" s="18"/>
    </row>
    <row r="45" spans="1:12" ht="6.75" customHeight="1" x14ac:dyDescent="0.2">
      <c r="A45" s="24"/>
      <c r="B45" s="1"/>
      <c r="C45" s="1"/>
      <c r="D45" s="2"/>
      <c r="E45" s="3"/>
      <c r="F45" s="4"/>
      <c r="G45" s="5"/>
      <c r="H45" s="6"/>
      <c r="I45" s="7"/>
      <c r="J45" s="10"/>
      <c r="K45" s="8"/>
      <c r="L45" s="8"/>
    </row>
    <row r="46" spans="1:12" x14ac:dyDescent="0.2">
      <c r="A46" s="63" t="s">
        <v>2</v>
      </c>
      <c r="B46" s="63"/>
      <c r="C46" s="63"/>
      <c r="D46" s="63"/>
      <c r="E46" s="43"/>
      <c r="F46" s="43"/>
      <c r="G46" s="63" t="s">
        <v>3</v>
      </c>
      <c r="H46" s="63"/>
      <c r="I46" s="63"/>
      <c r="J46" s="63"/>
      <c r="K46" s="63"/>
      <c r="L46" s="63"/>
    </row>
    <row r="47" spans="1:12" s="28" customFormat="1" ht="12" x14ac:dyDescent="0.2">
      <c r="A47" s="28" t="s">
        <v>87</v>
      </c>
      <c r="C47" s="44"/>
      <c r="E47" s="30"/>
      <c r="G47" s="45" t="s">
        <v>31</v>
      </c>
      <c r="H47" s="29">
        <v>4</v>
      </c>
      <c r="I47" s="37"/>
      <c r="J47" s="38"/>
      <c r="K47" s="46" t="s">
        <v>29</v>
      </c>
      <c r="L47" s="29">
        <v>0</v>
      </c>
    </row>
    <row r="48" spans="1:12" s="28" customFormat="1" ht="12" x14ac:dyDescent="0.2">
      <c r="A48" s="28" t="s">
        <v>88</v>
      </c>
      <c r="C48" s="47"/>
      <c r="E48" s="30"/>
      <c r="G48" s="44" t="s">
        <v>24</v>
      </c>
      <c r="H48" s="29">
        <v>22</v>
      </c>
      <c r="I48" s="37"/>
      <c r="J48" s="38"/>
      <c r="K48" s="46" t="s">
        <v>17</v>
      </c>
      <c r="L48" s="29">
        <v>0</v>
      </c>
    </row>
    <row r="49" spans="1:12" s="28" customFormat="1" ht="12" x14ac:dyDescent="0.2">
      <c r="A49" s="28" t="s">
        <v>57</v>
      </c>
      <c r="C49" s="45"/>
      <c r="E49" s="30"/>
      <c r="G49" s="44" t="s">
        <v>25</v>
      </c>
      <c r="H49" s="29">
        <v>21</v>
      </c>
      <c r="I49" s="37"/>
      <c r="J49" s="38"/>
      <c r="K49" s="46" t="s">
        <v>21</v>
      </c>
      <c r="L49" s="29">
        <v>0</v>
      </c>
    </row>
    <row r="50" spans="1:12" s="28" customFormat="1" ht="12" x14ac:dyDescent="0.2">
      <c r="A50" s="28" t="s">
        <v>58</v>
      </c>
      <c r="C50" s="45"/>
      <c r="E50" s="30"/>
      <c r="G50" s="44" t="s">
        <v>26</v>
      </c>
      <c r="H50" s="29">
        <v>21</v>
      </c>
      <c r="I50" s="37"/>
      <c r="J50" s="38"/>
      <c r="K50" s="46" t="s">
        <v>30</v>
      </c>
      <c r="L50" s="29">
        <v>4</v>
      </c>
    </row>
    <row r="51" spans="1:12" s="28" customFormat="1" ht="12" x14ac:dyDescent="0.2">
      <c r="C51" s="45"/>
      <c r="E51" s="30"/>
      <c r="G51" s="44" t="s">
        <v>27</v>
      </c>
      <c r="H51" s="29"/>
      <c r="I51" s="37"/>
      <c r="J51" s="38"/>
      <c r="K51" s="46" t="s">
        <v>60</v>
      </c>
      <c r="L51" s="29">
        <v>3</v>
      </c>
    </row>
    <row r="52" spans="1:12" s="28" customFormat="1" ht="12" x14ac:dyDescent="0.2">
      <c r="E52" s="30"/>
      <c r="G52" s="46" t="s">
        <v>35</v>
      </c>
      <c r="H52" s="29"/>
      <c r="I52" s="37"/>
      <c r="J52" s="38"/>
      <c r="K52" s="38" t="s">
        <v>61</v>
      </c>
      <c r="L52" s="29">
        <v>15</v>
      </c>
    </row>
    <row r="53" spans="1:12" s="28" customFormat="1" ht="12" x14ac:dyDescent="0.2">
      <c r="E53" s="30"/>
      <c r="G53" s="44" t="s">
        <v>32</v>
      </c>
      <c r="H53" s="29"/>
      <c r="I53" s="37"/>
      <c r="J53" s="38"/>
      <c r="K53" s="38"/>
      <c r="L53" s="45"/>
    </row>
    <row r="54" spans="1:12" s="28" customFormat="1" ht="12" x14ac:dyDescent="0.2">
      <c r="E54" s="30"/>
      <c r="G54" s="44" t="s">
        <v>28</v>
      </c>
      <c r="H54" s="29">
        <v>1</v>
      </c>
      <c r="I54" s="37"/>
      <c r="J54" s="38"/>
      <c r="K54" s="38"/>
      <c r="L54" s="46"/>
    </row>
    <row r="55" spans="1:12" ht="9.75" customHeight="1" x14ac:dyDescent="0.2"/>
    <row r="56" spans="1:12" x14ac:dyDescent="0.2">
      <c r="A56" s="63" t="str">
        <f>A16</f>
        <v>ТЕХНИЧЕСКИЙ ДЕЛЕГАТ ФВСР:</v>
      </c>
      <c r="B56" s="63"/>
      <c r="C56" s="63"/>
      <c r="D56" s="63" t="str">
        <f>A17</f>
        <v>ГЛАВНЫЙ СУДЬЯ:</v>
      </c>
      <c r="E56" s="63"/>
      <c r="F56" s="63"/>
      <c r="G56" s="63" t="str">
        <f>A18</f>
        <v>ГЛАВНЫЙ СЕКРЕТАРЬ:</v>
      </c>
      <c r="H56" s="63"/>
      <c r="I56" s="63"/>
      <c r="J56" s="63" t="str">
        <f>A19</f>
        <v>СУДЬЯ НА ФИНИШЕ:</v>
      </c>
      <c r="K56" s="63"/>
      <c r="L56" s="63"/>
    </row>
    <row r="57" spans="1:12" x14ac:dyDescent="0.2">
      <c r="A57" s="62"/>
      <c r="B57" s="62"/>
      <c r="C57" s="62"/>
      <c r="D57" s="62"/>
      <c r="E57" s="62"/>
      <c r="F57" s="62"/>
      <c r="G57" s="62"/>
      <c r="H57" s="62"/>
      <c r="I57" s="62"/>
      <c r="J57" s="62"/>
      <c r="K57" s="62"/>
      <c r="L57" s="62"/>
    </row>
    <row r="58" spans="1:12" x14ac:dyDescent="0.2">
      <c r="A58" s="12"/>
      <c r="D58" s="12"/>
      <c r="E58" s="20"/>
      <c r="F58" s="12"/>
      <c r="G58" s="12"/>
      <c r="I58" s="14"/>
      <c r="J58" s="12"/>
      <c r="K58" s="12"/>
      <c r="L58" s="12"/>
    </row>
    <row r="59" spans="1:12" x14ac:dyDescent="0.2">
      <c r="A59" s="12"/>
      <c r="D59" s="12"/>
      <c r="E59" s="20"/>
      <c r="F59" s="12"/>
      <c r="G59" s="12"/>
      <c r="I59" s="14"/>
      <c r="J59" s="12"/>
      <c r="K59" s="12"/>
      <c r="L59" s="12"/>
    </row>
    <row r="60" spans="1:12" x14ac:dyDescent="0.2">
      <c r="A60" s="12"/>
      <c r="D60" s="12"/>
      <c r="E60" s="20" t="s">
        <v>59</v>
      </c>
      <c r="F60" s="12"/>
      <c r="G60" s="12"/>
      <c r="H60" s="14" t="s">
        <v>50</v>
      </c>
      <c r="I60" s="14"/>
      <c r="J60" s="12"/>
      <c r="K60" s="12" t="s">
        <v>52</v>
      </c>
      <c r="L60" s="12"/>
    </row>
    <row r="61" spans="1:12" x14ac:dyDescent="0.2">
      <c r="A61" s="12"/>
      <c r="D61" s="12"/>
      <c r="E61" s="20"/>
      <c r="F61" s="12"/>
      <c r="G61" s="12"/>
      <c r="I61" s="14"/>
      <c r="J61" s="12"/>
      <c r="K61" s="12"/>
      <c r="L61" s="12"/>
    </row>
    <row r="62" spans="1:12" x14ac:dyDescent="0.2">
      <c r="A62" s="62">
        <f>G16</f>
        <v>0</v>
      </c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</row>
  </sheetData>
  <sortState xmlns:xlrd2="http://schemas.microsoft.com/office/spreadsheetml/2017/richdata2" ref="B23:H38">
    <sortCondition ref="H23:H38"/>
  </sortState>
  <mergeCells count="41">
    <mergeCell ref="G56:I56"/>
    <mergeCell ref="G62:I62"/>
    <mergeCell ref="J56:L56"/>
    <mergeCell ref="J62:L62"/>
    <mergeCell ref="A56:C56"/>
    <mergeCell ref="D56:F56"/>
    <mergeCell ref="A62:C62"/>
    <mergeCell ref="D62:F62"/>
    <mergeCell ref="H21:H22"/>
    <mergeCell ref="I21:I22"/>
    <mergeCell ref="J21:J22"/>
    <mergeCell ref="K21:K22"/>
    <mergeCell ref="A57:E57"/>
    <mergeCell ref="F57:L57"/>
    <mergeCell ref="L21:L22"/>
    <mergeCell ref="G46:L46"/>
    <mergeCell ref="F21:F22"/>
    <mergeCell ref="A46:D46"/>
    <mergeCell ref="G21:G22"/>
    <mergeCell ref="A21:A22"/>
    <mergeCell ref="B21:B22"/>
    <mergeCell ref="C21:C22"/>
    <mergeCell ref="D21:D22"/>
    <mergeCell ref="E21:E22"/>
    <mergeCell ref="A14:D14"/>
    <mergeCell ref="A8:L8"/>
    <mergeCell ref="A12:L12"/>
    <mergeCell ref="H15:L15"/>
    <mergeCell ref="H16:L16"/>
    <mergeCell ref="A15:G15"/>
    <mergeCell ref="A7:L7"/>
    <mergeCell ref="A9:L9"/>
    <mergeCell ref="A10:L10"/>
    <mergeCell ref="A11:L11"/>
    <mergeCell ref="A13:D13"/>
    <mergeCell ref="A1:L1"/>
    <mergeCell ref="A2:L2"/>
    <mergeCell ref="A3:L3"/>
    <mergeCell ref="A4:L4"/>
    <mergeCell ref="A6:L6"/>
    <mergeCell ref="A5:L5"/>
  </mergeCells>
  <phoneticPr fontId="20" type="noConversion"/>
  <conditionalFormatting sqref="A62:XFD62">
    <cfRule type="cellIs" dxfId="1" priority="1" operator="equal">
      <formula>0</formula>
    </cfRule>
  </conditionalFormatting>
  <conditionalFormatting sqref="G53:G54 G50:G51">
    <cfRule type="duplicateValues" dxfId="0" priority="3"/>
  </conditionalFormatting>
  <printOptions horizontalCentered="1"/>
  <pageMargins left="0.19685039370078741" right="0.19685039370078741" top="0.59055118110236227" bottom="0.59055118110236227" header="0.15748031496062992" footer="0.11811023622047245"/>
  <pageSetup paperSize="256" scale="88" fitToHeight="0" orientation="landscape" r:id="rId1"/>
  <headerFooter alignWithMargins="0">
    <oddHeader>&amp;L&amp;"Calibri,полужирный курсив"&amp;UРЕЗУЛЬТАТЫ НА САЙТЕ WWW.FVSR|highway|results&amp;C&amp;"Calibri,обычный"&amp;8Протокол - &amp;A&amp;R&amp;"Calibri,полужирный курсив"&amp;UФЕДЕРАЦИЯ ВЕЛОСИПЕДНОГО СПОРТА РОССИИ - WWW.FVSR.RU</oddHeader>
    <oddFooter>&amp;C&amp;"Calibri,обычный"                                                                   Страница &amp;P из &amp;N                                                                              Отчет создан &amp;D в 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ИГ</vt:lpstr>
      <vt:lpstr>ИГ!Заголовки_для_печати</vt:lpstr>
      <vt:lpstr>ИГ!Область_печати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2021-07-08T19:40:04Z</cp:lastPrinted>
  <dcterms:created xsi:type="dcterms:W3CDTF">1996-10-08T23:32:33Z</dcterms:created>
  <dcterms:modified xsi:type="dcterms:W3CDTF">2024-05-28T09:08:47Z</dcterms:modified>
</cp:coreProperties>
</file>