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maksimova/Desktop/"/>
    </mc:Choice>
  </mc:AlternateContent>
  <xr:revisionPtr revIDLastSave="0" documentId="13_ncr:1_{57775647-FE52-6045-BC52-D8D3C55FB7E6}" xr6:coauthVersionLast="47" xr6:coauthVersionMax="47" xr10:uidLastSave="{00000000-0000-0000-0000-000000000000}"/>
  <bookViews>
    <workbookView xWindow="5660" yWindow="500" windowWidth="23940" windowHeight="16080" tabRatio="789" xr2:uid="{00000000-000D-0000-FFFF-FFFF00000000}"/>
  </bookViews>
  <sheets>
    <sheet name="ком спринт" sheetId="100" r:id="rId1"/>
  </sheets>
  <definedNames>
    <definedName name="_xlnm.Print_Area" localSheetId="0">'ком спринт'!$A$1:$N$49</definedName>
  </definedNames>
  <calcPr calcId="191029"/>
</workbook>
</file>

<file path=xl/calcChain.xml><?xml version="1.0" encoding="utf-8"?>
<calcChain xmlns="http://schemas.openxmlformats.org/spreadsheetml/2006/main">
  <c r="L26" i="100" l="1"/>
  <c r="L29" i="100"/>
  <c r="L32" i="100"/>
  <c r="L35" i="100"/>
  <c r="L23" i="100"/>
  <c r="A25" i="100"/>
  <c r="A24" i="100"/>
  <c r="L49" i="100" l="1"/>
  <c r="H49" i="100"/>
  <c r="E49" i="100"/>
</calcChain>
</file>

<file path=xl/sharedStrings.xml><?xml version="1.0" encoding="utf-8"?>
<sst xmlns="http://schemas.openxmlformats.org/spreadsheetml/2006/main" count="84" uniqueCount="67">
  <si>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</si>
  <si>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</si>
  <si>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</si>
  <si>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</si>
  <si>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</si>
  <si>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</si>
  <si>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</si>
  <si>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</si>
  <si>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</si>
  <si>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</si>
  <si>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</si>
  <si>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</si>
  <si>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</si>
  <si>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</si>
  <si>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ГЛАВНЫЙ СУДЬЯ:</t>
  </si>
  <si>
    <t>ГЛАВНЫЙ СЕКРЕТАРЬ:</t>
  </si>
  <si>
    <t>ИТОГОВЫЙ ПРОТОКОЛ</t>
  </si>
  <si>
    <t>СКОРОСТЬ км/ч</t>
  </si>
  <si>
    <t>ВЫПОЛНЕНИЕ НТУ ЕВСК</t>
  </si>
  <si>
    <t>ДАТА РОЖД.</t>
  </si>
  <si>
    <t>UCI ID</t>
  </si>
  <si>
    <t>ДИСТАНЦИЯ: ДЛИНА КРУГА/КРУГОВ</t>
  </si>
  <si>
    <t/>
  </si>
  <si>
    <t>СУДЬЯ НА ФИНИШЕ</t>
  </si>
  <si>
    <t>НАЧАЛО ГОНКИ:</t>
  </si>
  <si>
    <t>ОКОНЧАНИЕ ГОНКИ:</t>
  </si>
  <si>
    <t>РЕЗУЛЬТАТ НА ОТРЕЗКЕ</t>
  </si>
  <si>
    <t>трек - командный спринт</t>
  </si>
  <si>
    <t>№ ВРВС: 0080441611Я</t>
  </si>
  <si>
    <t>Тульская область</t>
  </si>
  <si>
    <t>Финал</t>
  </si>
  <si>
    <t>Министерство спорта Российской федерации</t>
  </si>
  <si>
    <t xml:space="preserve">МЕЖДУНАРОДНЫЕ СОРЕВНОВАНИЯ </t>
  </si>
  <si>
    <t>ДЛИНА ТРЕКА: 333 м</t>
  </si>
  <si>
    <t>0,333/3</t>
  </si>
  <si>
    <t>0-333 м</t>
  </si>
  <si>
    <t>333-666 м</t>
  </si>
  <si>
    <t>666-1000 м</t>
  </si>
  <si>
    <t xml:space="preserve">"ГРАН ПРИ МОСКВЫ" </t>
  </si>
  <si>
    <t xml:space="preserve">Москва </t>
  </si>
  <si>
    <t>Ростовская область, Тульская область</t>
  </si>
  <si>
    <t xml:space="preserve">Ростовская область </t>
  </si>
  <si>
    <t>квалификация</t>
  </si>
  <si>
    <t>ШМЕЛЕВА Дарья</t>
  </si>
  <si>
    <t>БУРЛАКОВА Яна</t>
  </si>
  <si>
    <t>ЛЫСЕНКО Алина</t>
  </si>
  <si>
    <t>БОГОМОЛОВА Елизавета</t>
  </si>
  <si>
    <t>БЛАГОДАРОВА Варвара</t>
  </si>
  <si>
    <t>ВАЩЕНКО Полина</t>
  </si>
  <si>
    <t>ГОНЧАРОВА Ольга</t>
  </si>
  <si>
    <t>ГРИШИНА Серафима</t>
  </si>
  <si>
    <t>АНДРЕЕВА Ксения</t>
  </si>
  <si>
    <t>ВОЛОДИНА Софья</t>
  </si>
  <si>
    <t>АГАЕВА Алина</t>
  </si>
  <si>
    <t>МАЙСУРАДЗЕ Лия</t>
  </si>
  <si>
    <t>МУДРАЯ Евгения</t>
  </si>
  <si>
    <t>БАБАЕВА Полина</t>
  </si>
  <si>
    <t>ФЛОРИНСКАЯ Яна</t>
  </si>
  <si>
    <t>Женщины</t>
  </si>
  <si>
    <t>МЕСТО ПРОВЕДЕНИЯ: г. Москва</t>
  </si>
  <si>
    <t>ДАТА ПРОВЕДЕНИЯ: 26 Мая 2023 года</t>
  </si>
  <si>
    <t>Гниденко В. Н.  (ВК, Тула)</t>
  </si>
  <si>
    <t>Максимова Е. Г. (ВК, Тула)</t>
  </si>
  <si>
    <t>Батюров С. А. (МК)</t>
  </si>
  <si>
    <t>ПОКРЫТИЕ ТРЕКА: дерево</t>
  </si>
  <si>
    <t>№ ЕКП 2023: 21026</t>
  </si>
  <si>
    <t xml:space="preserve">НАЗВАНИЕ ТРАССЫ / РЕГ. НОМЕР: велотрек "Крыластское"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</si>
</sst>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yyyy"/>
    <numFmt numFmtId="165" formatCode="h:mm:ss.00"/>
    <numFmt numFmtId="166" formatCode="m:ss.000"/>
    <numFmt numFmtId="167" formatCode="dd\.mm\.yyyy;@"/>
    <numFmt numFmtId="168" formatCode="m:ss.00"/>
    <numFmt numFmtId="169" formatCode="0.000"/>
    <numFmt numFmtId="170" formatCode="mm:ss.000"/>
  </numFmts>
  <fonts count="36">
    <font>
      <sz val="10"/>
      <name val="Arial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9"/>
      <color theme="1"/>
      <name val="Arial"/>
      <family val="2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9"/>
      <color rgb="FFFF0000"/>
      <name val="Arial"/>
      <family val="2"/>
      <charset val="204"/>
    </font>
    <font>
      <b/>
      <sz val="9"/>
      <name val="Arial Cyr"/>
      <charset val="204"/>
    </font>
    <font>
      <sz val="9"/>
      <color theme="1"/>
      <name val="Arial Cyr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Arial Cyr"/>
      <charset val="204"/>
    </font>
    <font>
      <b/>
      <sz val="9"/>
      <color theme="1"/>
      <name val="Arial Cyr"/>
      <charset val="204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5" fillId="0" borderId="0"/>
    <xf numFmtId="0" fontId="4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2" fillId="0" borderId="0"/>
    <xf numFmtId="0" fontId="3" fillId="0" borderId="0"/>
  </cellStyleXfs>
  <cellXfs count="222">
    <xf numFmtId="0" fontId="0" fillId="0" borderId="0" xfId="0"/>
    <xf numFmtId="0" fontId="6" fillId="0" borderId="11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2" fontId="6" fillId="0" borderId="27" xfId="0" applyNumberFormat="1" applyFont="1" applyBorder="1" applyAlignment="1">
      <alignment vertical="center"/>
    </xf>
    <xf numFmtId="14" fontId="6" fillId="0" borderId="27" xfId="0" applyNumberFormat="1" applyFont="1" applyBorder="1" applyAlignment="1">
      <alignment vertical="center"/>
    </xf>
    <xf numFmtId="165" fontId="6" fillId="0" borderId="27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2" borderId="23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1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vertical="center"/>
    </xf>
    <xf numFmtId="14" fontId="6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4" fillId="0" borderId="0" xfId="0" applyFont="1"/>
    <xf numFmtId="0" fontId="6" fillId="0" borderId="3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0" fillId="0" borderId="2" xfId="0" applyBorder="1"/>
    <xf numFmtId="0" fontId="0" fillId="0" borderId="3" xfId="0" applyBorder="1"/>
    <xf numFmtId="0" fontId="15" fillId="0" borderId="0" xfId="0" applyFont="1"/>
    <xf numFmtId="0" fontId="7" fillId="2" borderId="1" xfId="0" applyFont="1" applyFill="1" applyBorder="1" applyAlignment="1">
      <alignment horizontal="center" vertical="center"/>
    </xf>
    <xf numFmtId="0" fontId="16" fillId="0" borderId="0" xfId="0" applyFont="1"/>
    <xf numFmtId="0" fontId="6" fillId="0" borderId="12" xfId="0" applyFont="1" applyBorder="1" applyAlignment="1">
      <alignment vertical="center"/>
    </xf>
    <xf numFmtId="49" fontId="6" fillId="0" borderId="2" xfId="0" applyNumberFormat="1" applyFont="1" applyBorder="1" applyAlignment="1">
      <alignment horizontal="left" vertical="center"/>
    </xf>
    <xf numFmtId="14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2" fontId="6" fillId="0" borderId="2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9" fontId="6" fillId="0" borderId="3" xfId="0" applyNumberFormat="1" applyFont="1" applyBorder="1" applyAlignment="1">
      <alignment horizontal="left" vertical="center"/>
    </xf>
    <xf numFmtId="14" fontId="6" fillId="0" borderId="3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horizontal="left" vertical="center"/>
    </xf>
    <xf numFmtId="2" fontId="6" fillId="0" borderId="3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justify"/>
    </xf>
    <xf numFmtId="0" fontId="11" fillId="0" borderId="0" xfId="8" applyFont="1" applyAlignment="1">
      <alignment vertical="center" wrapText="1"/>
    </xf>
    <xf numFmtId="14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2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11" xfId="0" applyFont="1" applyBorder="1" applyAlignment="1">
      <alignment vertical="center" wrapText="1"/>
    </xf>
    <xf numFmtId="166" fontId="12" fillId="0" borderId="37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0" xfId="0" applyFont="1"/>
    <xf numFmtId="168" fontId="12" fillId="0" borderId="35" xfId="0" applyNumberFormat="1" applyFont="1" applyBorder="1" applyAlignment="1">
      <alignment horizontal="center" vertical="center"/>
    </xf>
    <xf numFmtId="168" fontId="12" fillId="0" borderId="40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14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6" fontId="18" fillId="0" borderId="36" xfId="0" applyNumberFormat="1" applyFont="1" applyBorder="1" applyAlignment="1">
      <alignment vertical="center"/>
    </xf>
    <xf numFmtId="0" fontId="17" fillId="0" borderId="39" xfId="0" applyFont="1" applyBorder="1" applyAlignment="1">
      <alignment horizontal="left" vertical="center"/>
    </xf>
    <xf numFmtId="14" fontId="17" fillId="0" borderId="39" xfId="0" applyNumberFormat="1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14" fontId="17" fillId="0" borderId="41" xfId="0" applyNumberFormat="1" applyFont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9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14" fontId="7" fillId="2" borderId="29" xfId="3" applyNumberFormat="1" applyFont="1" applyFill="1" applyBorder="1" applyAlignment="1">
      <alignment horizontal="center" vertical="center" wrapText="1"/>
    </xf>
    <xf numFmtId="14" fontId="7" fillId="2" borderId="1" xfId="3" applyNumberFormat="1" applyFont="1" applyFill="1" applyBorder="1" applyAlignment="1">
      <alignment horizontal="center" vertical="center" wrapText="1"/>
    </xf>
    <xf numFmtId="165" fontId="7" fillId="2" borderId="29" xfId="3" applyNumberFormat="1" applyFont="1" applyFill="1" applyBorder="1" applyAlignment="1">
      <alignment horizontal="center" vertical="center" wrapText="1"/>
    </xf>
    <xf numFmtId="165" fontId="7" fillId="2" borderId="1" xfId="3" applyNumberFormat="1" applyFont="1" applyFill="1" applyBorder="1" applyAlignment="1">
      <alignment horizontal="center" vertical="center" wrapText="1"/>
    </xf>
    <xf numFmtId="2" fontId="7" fillId="2" borderId="29" xfId="3" applyNumberFormat="1" applyFont="1" applyFill="1" applyBorder="1" applyAlignment="1">
      <alignment horizontal="center" vertical="center" wrapText="1"/>
    </xf>
    <xf numFmtId="2" fontId="7" fillId="2" borderId="1" xfId="3" applyNumberFormat="1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14" fontId="22" fillId="0" borderId="1" xfId="0" applyNumberFormat="1" applyFont="1" applyBorder="1" applyAlignment="1">
      <alignment horizontal="center" vertical="center"/>
    </xf>
    <xf numFmtId="166" fontId="21" fillId="0" borderId="36" xfId="0" applyNumberFormat="1" applyFont="1" applyBorder="1" applyAlignment="1">
      <alignment horizontal="center" vertical="center"/>
    </xf>
    <xf numFmtId="14" fontId="22" fillId="0" borderId="39" xfId="0" applyNumberFormat="1" applyFont="1" applyBorder="1" applyAlignment="1">
      <alignment horizontal="center" vertical="center"/>
    </xf>
    <xf numFmtId="166" fontId="21" fillId="0" borderId="37" xfId="0" applyNumberFormat="1" applyFont="1" applyBorder="1" applyAlignment="1">
      <alignment horizontal="center" vertical="center"/>
    </xf>
    <xf numFmtId="14" fontId="22" fillId="0" borderId="41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/>
    </xf>
    <xf numFmtId="168" fontId="13" fillId="0" borderId="35" xfId="0" applyNumberFormat="1" applyFont="1" applyBorder="1" applyAlignment="1">
      <alignment horizontal="center" vertical="center"/>
    </xf>
    <xf numFmtId="168" fontId="13" fillId="0" borderId="40" xfId="0" applyNumberFormat="1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167" fontId="13" fillId="0" borderId="1" xfId="0" applyNumberFormat="1" applyFont="1" applyBorder="1" applyAlignment="1">
      <alignment horizontal="center" vertical="center"/>
    </xf>
    <xf numFmtId="0" fontId="4" fillId="0" borderId="0" xfId="2"/>
    <xf numFmtId="168" fontId="25" fillId="0" borderId="36" xfId="0" applyNumberFormat="1" applyFont="1" applyBorder="1" applyAlignment="1">
      <alignment horizontal="center" vertical="center"/>
    </xf>
    <xf numFmtId="169" fontId="25" fillId="0" borderId="36" xfId="0" applyNumberFormat="1" applyFont="1" applyBorder="1" applyAlignment="1">
      <alignment horizontal="center" vertical="center"/>
    </xf>
    <xf numFmtId="166" fontId="13" fillId="0" borderId="37" xfId="0" applyNumberFormat="1" applyFont="1" applyBorder="1" applyAlignment="1">
      <alignment horizontal="center" vertical="center"/>
    </xf>
    <xf numFmtId="169" fontId="13" fillId="0" borderId="37" xfId="0" applyNumberFormat="1" applyFont="1" applyBorder="1" applyAlignment="1">
      <alignment horizontal="center" vertical="center"/>
    </xf>
    <xf numFmtId="169" fontId="13" fillId="0" borderId="36" xfId="0" applyNumberFormat="1" applyFont="1" applyBorder="1" applyAlignment="1">
      <alignment horizontal="center" vertical="center"/>
    </xf>
    <xf numFmtId="169" fontId="24" fillId="0" borderId="0" xfId="2" applyNumberFormat="1" applyFont="1" applyAlignment="1">
      <alignment horizontal="center" vertical="center"/>
    </xf>
    <xf numFmtId="169" fontId="26" fillId="0" borderId="36" xfId="0" applyNumberFormat="1" applyFont="1" applyBorder="1" applyAlignment="1">
      <alignment horizontal="center" vertical="center"/>
    </xf>
    <xf numFmtId="0" fontId="24" fillId="0" borderId="0" xfId="2" applyFont="1" applyAlignment="1">
      <alignment horizontal="center"/>
    </xf>
    <xf numFmtId="0" fontId="13" fillId="0" borderId="0" xfId="0" applyFont="1" applyAlignment="1">
      <alignment horizontal="center"/>
    </xf>
    <xf numFmtId="169" fontId="24" fillId="0" borderId="0" xfId="2" applyNumberFormat="1" applyFont="1" applyAlignment="1">
      <alignment horizontal="center"/>
    </xf>
    <xf numFmtId="166" fontId="13" fillId="0" borderId="36" xfId="0" applyNumberFormat="1" applyFont="1" applyBorder="1" applyAlignment="1">
      <alignment horizontal="center" vertical="center"/>
    </xf>
    <xf numFmtId="166" fontId="6" fillId="0" borderId="11" xfId="0" applyNumberFormat="1" applyFont="1" applyBorder="1" applyAlignment="1">
      <alignment horizontal="center" vertical="center"/>
    </xf>
    <xf numFmtId="166" fontId="12" fillId="0" borderId="43" xfId="0" applyNumberFormat="1" applyFont="1" applyBorder="1" applyAlignment="1">
      <alignment horizontal="center" vertical="center"/>
    </xf>
    <xf numFmtId="166" fontId="21" fillId="0" borderId="43" xfId="0" applyNumberFormat="1" applyFont="1" applyBorder="1" applyAlignment="1">
      <alignment horizontal="center" vertical="center"/>
    </xf>
    <xf numFmtId="166" fontId="13" fillId="0" borderId="43" xfId="0" applyNumberFormat="1" applyFont="1" applyBorder="1" applyAlignment="1">
      <alignment horizontal="center" vertical="center"/>
    </xf>
    <xf numFmtId="2" fontId="19" fillId="0" borderId="44" xfId="0" applyNumberFormat="1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169" fontId="25" fillId="0" borderId="0" xfId="0" applyNumberFormat="1" applyFont="1" applyBorder="1" applyAlignment="1">
      <alignment horizontal="center" vertical="center" wrapText="1"/>
    </xf>
    <xf numFmtId="169" fontId="24" fillId="0" borderId="0" xfId="2" applyNumberFormat="1" applyFont="1" applyBorder="1" applyAlignment="1">
      <alignment horizontal="center" vertical="center"/>
    </xf>
    <xf numFmtId="0" fontId="5" fillId="0" borderId="45" xfId="2" applyFont="1" applyBorder="1" applyAlignment="1">
      <alignment horizontal="center"/>
    </xf>
    <xf numFmtId="0" fontId="24" fillId="0" borderId="45" xfId="2" applyFont="1" applyBorder="1" applyAlignment="1">
      <alignment horizontal="center"/>
    </xf>
    <xf numFmtId="0" fontId="13" fillId="0" borderId="41" xfId="0" applyFont="1" applyBorder="1" applyAlignment="1">
      <alignment horizontal="left" vertical="center"/>
    </xf>
    <xf numFmtId="167" fontId="13" fillId="0" borderId="4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/>
    </xf>
    <xf numFmtId="0" fontId="13" fillId="0" borderId="39" xfId="0" applyFont="1" applyBorder="1" applyAlignment="1">
      <alignment horizontal="left" vertical="center"/>
    </xf>
    <xf numFmtId="167" fontId="13" fillId="0" borderId="39" xfId="0" applyNumberFormat="1" applyFont="1" applyBorder="1" applyAlignment="1">
      <alignment horizontal="center" vertical="center"/>
    </xf>
    <xf numFmtId="169" fontId="19" fillId="0" borderId="45" xfId="2" applyNumberFormat="1" applyFont="1" applyBorder="1"/>
    <xf numFmtId="2" fontId="19" fillId="0" borderId="46" xfId="0" applyNumberFormat="1" applyFont="1" applyBorder="1" applyAlignment="1">
      <alignment vertical="center"/>
    </xf>
    <xf numFmtId="2" fontId="19" fillId="0" borderId="47" xfId="0" applyNumberFormat="1" applyFont="1" applyBorder="1" applyAlignment="1">
      <alignment vertical="center"/>
    </xf>
    <xf numFmtId="2" fontId="24" fillId="0" borderId="47" xfId="0" applyNumberFormat="1" applyFont="1" applyBorder="1" applyAlignment="1">
      <alignment vertical="center"/>
    </xf>
    <xf numFmtId="2" fontId="24" fillId="0" borderId="46" xfId="0" applyNumberFormat="1" applyFont="1" applyBorder="1" applyAlignment="1">
      <alignment vertical="center"/>
    </xf>
    <xf numFmtId="170" fontId="23" fillId="0" borderId="33" xfId="2" applyNumberFormat="1" applyFont="1" applyBorder="1" applyAlignment="1">
      <alignment vertical="center"/>
    </xf>
    <xf numFmtId="170" fontId="23" fillId="0" borderId="36" xfId="2" applyNumberFormat="1" applyFont="1" applyBorder="1" applyAlignment="1">
      <alignment vertical="center"/>
    </xf>
    <xf numFmtId="0" fontId="6" fillId="0" borderId="36" xfId="0" applyFont="1" applyBorder="1"/>
    <xf numFmtId="0" fontId="6" fillId="0" borderId="37" xfId="0" applyFont="1" applyBorder="1"/>
    <xf numFmtId="170" fontId="23" fillId="0" borderId="36" xfId="2" applyNumberFormat="1" applyFont="1" applyBorder="1"/>
    <xf numFmtId="170" fontId="27" fillId="0" borderId="36" xfId="2" applyNumberFormat="1" applyFont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/>
    </xf>
    <xf numFmtId="0" fontId="32" fillId="3" borderId="0" xfId="0" applyFont="1" applyFill="1" applyAlignment="1">
      <alignment horizontal="center" vertical="center"/>
    </xf>
    <xf numFmtId="0" fontId="32" fillId="3" borderId="11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3" fillId="0" borderId="12" xfId="0" applyFont="1" applyBorder="1" applyAlignment="1">
      <alignment horizontal="left" vertical="center"/>
    </xf>
    <xf numFmtId="0" fontId="33" fillId="0" borderId="2" xfId="0" applyFont="1" applyBorder="1" applyAlignment="1">
      <alignment horizontal="left" vertical="center"/>
    </xf>
    <xf numFmtId="1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3" fillId="0" borderId="2" xfId="0" applyFont="1" applyBorder="1" applyAlignment="1">
      <alignment vertical="center"/>
    </xf>
    <xf numFmtId="165" fontId="2" fillId="3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vertical="center"/>
    </xf>
    <xf numFmtId="0" fontId="20" fillId="0" borderId="2" xfId="0" applyFont="1" applyBorder="1" applyAlignment="1">
      <alignment horizontal="right" vertical="center"/>
    </xf>
    <xf numFmtId="0" fontId="20" fillId="0" borderId="13" xfId="0" applyFont="1" applyBorder="1" applyAlignment="1">
      <alignment horizontal="right" vertical="center"/>
    </xf>
    <xf numFmtId="0" fontId="33" fillId="0" borderId="14" xfId="0" applyFont="1" applyBorder="1" applyAlignment="1">
      <alignment horizontal="left" vertical="center"/>
    </xf>
    <xf numFmtId="0" fontId="33" fillId="0" borderId="3" xfId="0" applyFont="1" applyBorder="1" applyAlignment="1">
      <alignment horizontal="left" vertical="center"/>
    </xf>
    <xf numFmtId="1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3" fillId="0" borderId="3" xfId="0" applyFont="1" applyBorder="1" applyAlignment="1">
      <alignment vertical="center"/>
    </xf>
    <xf numFmtId="165" fontId="2" fillId="3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vertical="center"/>
    </xf>
    <xf numFmtId="0" fontId="20" fillId="0" borderId="3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33" fillId="2" borderId="16" xfId="0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 vertical="center"/>
    </xf>
    <xf numFmtId="0" fontId="33" fillId="2" borderId="6" xfId="0" applyFont="1" applyFill="1" applyBorder="1" applyAlignment="1">
      <alignment horizontal="center" vertical="center"/>
    </xf>
    <xf numFmtId="165" fontId="33" fillId="2" borderId="4" xfId="0" applyNumberFormat="1" applyFont="1" applyFill="1" applyBorder="1" applyAlignment="1">
      <alignment horizontal="center" vertical="center"/>
    </xf>
    <xf numFmtId="165" fontId="33" fillId="2" borderId="5" xfId="0" applyNumberFormat="1" applyFont="1" applyFill="1" applyBorder="1" applyAlignment="1">
      <alignment horizontal="center" vertical="center"/>
    </xf>
    <xf numFmtId="165" fontId="33" fillId="2" borderId="17" xfId="0" applyNumberFormat="1" applyFont="1" applyFill="1" applyBorder="1" applyAlignment="1">
      <alignment horizontal="center" vertical="center"/>
    </xf>
    <xf numFmtId="0" fontId="33" fillId="0" borderId="16" xfId="0" applyFont="1" applyBorder="1" applyAlignment="1">
      <alignment vertical="center"/>
    </xf>
    <xf numFmtId="0" fontId="33" fillId="0" borderId="5" xfId="0" applyFont="1" applyBorder="1" applyAlignment="1">
      <alignment horizontal="center" vertical="center"/>
    </xf>
    <xf numFmtId="0" fontId="33" fillId="0" borderId="5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165" fontId="34" fillId="0" borderId="4" xfId="0" applyNumberFormat="1" applyFont="1" applyBorder="1" applyAlignment="1">
      <alignment horizontal="left" vertical="center"/>
    </xf>
    <xf numFmtId="165" fontId="34" fillId="0" borderId="5" xfId="0" applyNumberFormat="1" applyFont="1" applyBorder="1" applyAlignment="1">
      <alignment horizontal="left" vertical="center"/>
    </xf>
    <xf numFmtId="165" fontId="34" fillId="0" borderId="17" xfId="0" applyNumberFormat="1" applyFont="1" applyBorder="1" applyAlignment="1">
      <alignment horizontal="left" vertical="center"/>
    </xf>
    <xf numFmtId="14" fontId="13" fillId="0" borderId="5" xfId="0" applyNumberFormat="1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14" fontId="13" fillId="0" borderId="21" xfId="0" applyNumberFormat="1" applyFont="1" applyBorder="1" applyAlignment="1">
      <alignment vertical="center"/>
    </xf>
    <xf numFmtId="0" fontId="13" fillId="0" borderId="21" xfId="0" applyFont="1" applyBorder="1" applyAlignment="1">
      <alignment horizontal="right" vertical="center"/>
    </xf>
    <xf numFmtId="165" fontId="34" fillId="0" borderId="4" xfId="0" applyNumberFormat="1" applyFont="1" applyBorder="1" applyAlignment="1">
      <alignment horizontal="left" vertical="center"/>
    </xf>
    <xf numFmtId="165" fontId="34" fillId="0" borderId="5" xfId="0" applyNumberFormat="1" applyFont="1" applyBorder="1" applyAlignment="1">
      <alignment horizontal="left" vertical="center"/>
    </xf>
    <xf numFmtId="2" fontId="1" fillId="0" borderId="5" xfId="0" applyNumberFormat="1" applyFont="1" applyBorder="1" applyAlignment="1">
      <alignment horizontal="center" vertical="center"/>
    </xf>
    <xf numFmtId="0" fontId="35" fillId="0" borderId="0" xfId="0" applyFont="1"/>
    <xf numFmtId="49" fontId="2" fillId="0" borderId="17" xfId="0" applyNumberFormat="1" applyFont="1" applyBorder="1" applyAlignment="1">
      <alignment horizontal="right" vertical="center"/>
    </xf>
    <xf numFmtId="14" fontId="17" fillId="0" borderId="37" xfId="2" applyNumberFormat="1" applyFont="1" applyBorder="1" applyAlignment="1">
      <alignment horizontal="center" vertical="center"/>
    </xf>
    <xf numFmtId="14" fontId="17" fillId="0" borderId="42" xfId="2" applyNumberFormat="1" applyFont="1" applyBorder="1" applyAlignment="1">
      <alignment horizontal="center" vertical="center"/>
    </xf>
    <xf numFmtId="14" fontId="17" fillId="0" borderId="1" xfId="2" applyNumberFormat="1" applyFont="1" applyBorder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Стартовый протокол Смирнов_20101106_Results" xfId="3" xr:uid="{00000000-0005-0000-0000-000008000000}"/>
    <cellStyle name="Обычный_ID4938_RS_1" xfId="8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16931</xdr:colOff>
      <xdr:row>0</xdr:row>
      <xdr:rowOff>25345</xdr:rowOff>
    </xdr:from>
    <xdr:to>
      <xdr:col>1</xdr:col>
      <xdr:colOff>265165</xdr:colOff>
      <xdr:row>2</xdr:row>
      <xdr:rowOff>235857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715761" cy="721303"/>
        </a:xfrm>
        <a:prstGeom prst="rect">
          <a:avLst/>
        </a:prstGeom>
      </xdr:spPr>
    </xdr:pic>
    <xdr:clientData/>
  </xdr:twoCellAnchor>
  <xdr:twoCellAnchor editAs="oneCell">
    <xdr:from>
      <xdr:col>2</xdr:col>
      <xdr:colOff>31401</xdr:colOff>
      <xdr:row>0</xdr:row>
      <xdr:rowOff>67445</xdr:rowOff>
    </xdr:from>
    <xdr:to>
      <xdr:col>3</xdr:col>
      <xdr:colOff>76758</xdr:colOff>
      <xdr:row>2</xdr:row>
      <xdr:rowOff>228879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214" y="67445"/>
          <a:ext cx="861786" cy="672225"/>
        </a:xfrm>
        <a:prstGeom prst="rect">
          <a:avLst/>
        </a:prstGeom>
      </xdr:spPr>
    </xdr:pic>
    <xdr:clientData/>
  </xdr:twoCellAnchor>
  <xdr:twoCellAnchor editAs="oneCell">
    <xdr:from>
      <xdr:col>12</xdr:col>
      <xdr:colOff>137160</xdr:colOff>
      <xdr:row>0</xdr:row>
      <xdr:rowOff>53340</xdr:rowOff>
    </xdr:from>
    <xdr:to>
      <xdr:col>12</xdr:col>
      <xdr:colOff>624840</xdr:colOff>
      <xdr:row>3</xdr:row>
      <xdr:rowOff>0</xdr:rowOff>
    </xdr:to>
    <xdr:pic>
      <xdr:nvPicPr>
        <xdr:cNvPr id="6" name="Picture 55">
          <a:extLst>
            <a:ext uri="{FF2B5EF4-FFF2-40B4-BE49-F238E27FC236}">
              <a16:creationId xmlns:a16="http://schemas.microsoft.com/office/drawing/2014/main" id="{9614A0C6-0373-4C7B-9E6A-2595CE1AE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4760" y="53340"/>
          <a:ext cx="48768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26796</xdr:colOff>
      <xdr:row>40</xdr:row>
      <xdr:rowOff>67269</xdr:rowOff>
    </xdr:from>
    <xdr:to>
      <xdr:col>9</xdr:col>
      <xdr:colOff>77233</xdr:colOff>
      <xdr:row>49</xdr:row>
      <xdr:rowOff>101517</xdr:rowOff>
    </xdr:to>
    <xdr:pic>
      <xdr:nvPicPr>
        <xdr:cNvPr id="9" name="Рисунок 8" descr="C:\Users\Judge\Desktop\Максимова.jpg">
          <a:extLst>
            <a:ext uri="{FF2B5EF4-FFF2-40B4-BE49-F238E27FC236}">
              <a16:creationId xmlns:a16="http://schemas.microsoft.com/office/drawing/2014/main" id="{073BBF74-546B-416D-AFBF-970C99312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8596" y="7623769"/>
          <a:ext cx="901337" cy="154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13</xdr:col>
      <xdr:colOff>281215</xdr:colOff>
      <xdr:row>47</xdr:row>
      <xdr:rowOff>27214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BE75B296-264C-0D40-9D8D-399C40BD0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2200" y="8343900"/>
          <a:ext cx="1233715" cy="382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292100</xdr:colOff>
      <xdr:row>43</xdr:row>
      <xdr:rowOff>88900</xdr:rowOff>
    </xdr:from>
    <xdr:to>
      <xdr:col>6</xdr:col>
      <xdr:colOff>635000</xdr:colOff>
      <xdr:row>46</xdr:row>
      <xdr:rowOff>166914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E7D7A215-6FE1-C341-8A43-150128A7A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2800" y="8077200"/>
          <a:ext cx="1016000" cy="611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0"/>
  <sheetViews>
    <sheetView tabSelected="1" zoomScaleNormal="100" zoomScaleSheetLayoutView="91" workbookViewId="0">
      <selection activeCell="H17" sqref="H17:N17"/>
    </sheetView>
  </sheetViews>
  <sheetFormatPr baseColWidth="10" defaultColWidth="8.83203125" defaultRowHeight="13"/>
  <cols>
    <col min="1" max="1" width="6.83203125" customWidth="1"/>
    <col min="2" max="2" width="7.83203125" customWidth="1"/>
    <col min="3" max="3" width="11.83203125" customWidth="1"/>
    <col min="4" max="4" width="19.1640625" customWidth="1"/>
    <col min="5" max="5" width="11.1640625" customWidth="1"/>
    <col min="7" max="7" width="28.83203125" bestFit="1" customWidth="1"/>
    <col min="8" max="10" width="11.1640625" customWidth="1"/>
    <col min="11" max="11" width="10.1640625" customWidth="1"/>
    <col min="12" max="12" width="9.5" customWidth="1"/>
    <col min="13" max="13" width="12.5" customWidth="1"/>
    <col min="14" max="14" width="13.83203125" customWidth="1"/>
  </cols>
  <sheetData>
    <row r="1" spans="1:16" ht="24">
      <c r="A1" s="160" t="s">
        <v>31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6" ht="17.5" customHeight="1">
      <c r="A2" s="160" t="s">
        <v>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6" ht="24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6" ht="5.2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spans="1:16" ht="6.75" customHeight="1">
      <c r="A5" s="162" t="s">
        <v>22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</row>
    <row r="6" spans="1:16" ht="26">
      <c r="A6" s="163" t="s">
        <v>32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</row>
    <row r="7" spans="1:16" ht="26">
      <c r="A7" s="163" t="s">
        <v>38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</row>
    <row r="8" spans="1:16" ht="8.25" customHeight="1" thickBot="1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</row>
    <row r="9" spans="1:16" ht="20" thickTop="1">
      <c r="A9" s="165" t="s">
        <v>16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7"/>
    </row>
    <row r="10" spans="1:16" ht="19">
      <c r="A10" s="168" t="s">
        <v>27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70"/>
    </row>
    <row r="11" spans="1:16" ht="19">
      <c r="A11" s="171" t="s">
        <v>58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3"/>
    </row>
    <row r="12" spans="1:16" ht="8.25" customHeight="1">
      <c r="A12" s="174" t="s">
        <v>22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6"/>
    </row>
    <row r="13" spans="1:16" ht="16">
      <c r="A13" s="177" t="s">
        <v>59</v>
      </c>
      <c r="B13" s="178"/>
      <c r="C13" s="178"/>
      <c r="D13" s="178"/>
      <c r="E13" s="179"/>
      <c r="F13" s="180"/>
      <c r="G13" s="181" t="s">
        <v>24</v>
      </c>
      <c r="H13" s="182"/>
      <c r="I13" s="182"/>
      <c r="J13" s="182"/>
      <c r="K13" s="182"/>
      <c r="L13" s="183"/>
      <c r="M13" s="184"/>
      <c r="N13" s="185" t="s">
        <v>28</v>
      </c>
    </row>
    <row r="14" spans="1:16" ht="16">
      <c r="A14" s="186" t="s">
        <v>60</v>
      </c>
      <c r="B14" s="187"/>
      <c r="C14" s="187"/>
      <c r="D14" s="187"/>
      <c r="E14" s="188"/>
      <c r="F14" s="189"/>
      <c r="G14" s="190" t="s">
        <v>25</v>
      </c>
      <c r="H14" s="191"/>
      <c r="I14" s="191"/>
      <c r="J14" s="191"/>
      <c r="K14" s="191"/>
      <c r="L14" s="192"/>
      <c r="M14" s="193"/>
      <c r="N14" s="194" t="s">
        <v>65</v>
      </c>
    </row>
    <row r="15" spans="1:16" ht="15">
      <c r="A15" s="195" t="s">
        <v>7</v>
      </c>
      <c r="B15" s="196"/>
      <c r="C15" s="196"/>
      <c r="D15" s="196"/>
      <c r="E15" s="196"/>
      <c r="F15" s="196"/>
      <c r="G15" s="197"/>
      <c r="H15" s="198" t="s">
        <v>0</v>
      </c>
      <c r="I15" s="199"/>
      <c r="J15" s="199"/>
      <c r="K15" s="199"/>
      <c r="L15" s="199"/>
      <c r="M15" s="199"/>
      <c r="N15" s="200"/>
      <c r="P15" s="20"/>
    </row>
    <row r="16" spans="1:16" ht="15">
      <c r="A16" s="201"/>
      <c r="B16" s="202"/>
      <c r="C16" s="202"/>
      <c r="D16" s="203"/>
      <c r="E16" s="204" t="s">
        <v>22</v>
      </c>
      <c r="F16" s="203"/>
      <c r="G16" s="204"/>
      <c r="H16" s="205" t="s">
        <v>66</v>
      </c>
      <c r="I16" s="206"/>
      <c r="J16" s="206"/>
      <c r="K16" s="206"/>
      <c r="L16" s="206"/>
      <c r="M16" s="206"/>
      <c r="N16" s="207"/>
    </row>
    <row r="17" spans="1:14" ht="15">
      <c r="A17" s="201" t="s">
        <v>14</v>
      </c>
      <c r="B17" s="202"/>
      <c r="C17" s="202"/>
      <c r="D17" s="204"/>
      <c r="E17" s="208"/>
      <c r="F17" s="203"/>
      <c r="G17" s="209" t="s">
        <v>61</v>
      </c>
      <c r="H17" s="205" t="s">
        <v>64</v>
      </c>
      <c r="I17" s="206"/>
      <c r="J17" s="206"/>
      <c r="K17" s="206"/>
      <c r="L17" s="206"/>
      <c r="M17" s="206"/>
      <c r="N17" s="207"/>
    </row>
    <row r="18" spans="1:14" ht="15">
      <c r="A18" s="201" t="s">
        <v>15</v>
      </c>
      <c r="B18" s="202"/>
      <c r="C18" s="202"/>
      <c r="D18" s="204"/>
      <c r="E18" s="208"/>
      <c r="F18" s="203"/>
      <c r="G18" s="209" t="s">
        <v>62</v>
      </c>
      <c r="H18" s="205" t="s">
        <v>33</v>
      </c>
      <c r="I18" s="206"/>
      <c r="J18" s="206"/>
      <c r="K18" s="206"/>
      <c r="L18" s="206"/>
      <c r="M18" s="206"/>
      <c r="N18" s="207"/>
    </row>
    <row r="19" spans="1:14" ht="17" thickBot="1">
      <c r="A19" s="201" t="s">
        <v>13</v>
      </c>
      <c r="B19" s="210"/>
      <c r="C19" s="210"/>
      <c r="D19" s="211"/>
      <c r="E19" s="212"/>
      <c r="F19" s="211"/>
      <c r="G19" s="213" t="s">
        <v>63</v>
      </c>
      <c r="H19" s="214" t="s">
        <v>21</v>
      </c>
      <c r="I19" s="215"/>
      <c r="J19" s="215"/>
      <c r="K19" s="215"/>
      <c r="L19" s="216">
        <v>1</v>
      </c>
      <c r="M19" s="217"/>
      <c r="N19" s="218" t="s">
        <v>34</v>
      </c>
    </row>
    <row r="20" spans="1:14" ht="7.5" customHeight="1" thickTop="1" thickBot="1">
      <c r="A20" s="2"/>
      <c r="B20" s="3"/>
      <c r="C20" s="3"/>
      <c r="D20" s="2"/>
      <c r="E20" s="5"/>
      <c r="F20" s="2"/>
      <c r="G20" s="2"/>
      <c r="H20" s="6"/>
      <c r="I20" s="6"/>
      <c r="J20" s="6"/>
      <c r="K20" s="6"/>
      <c r="L20" s="4"/>
      <c r="M20" s="2"/>
      <c r="N20" s="2"/>
    </row>
    <row r="21" spans="1:14" s="25" customFormat="1" ht="13.5" customHeight="1" thickTop="1">
      <c r="A21" s="82" t="s">
        <v>4</v>
      </c>
      <c r="B21" s="84" t="s">
        <v>10</v>
      </c>
      <c r="C21" s="84" t="s">
        <v>20</v>
      </c>
      <c r="D21" s="84" t="s">
        <v>1</v>
      </c>
      <c r="E21" s="86" t="s">
        <v>19</v>
      </c>
      <c r="F21" s="84" t="s">
        <v>6</v>
      </c>
      <c r="G21" s="84" t="s">
        <v>11</v>
      </c>
      <c r="H21" s="96" t="s">
        <v>26</v>
      </c>
      <c r="I21" s="97"/>
      <c r="J21" s="97"/>
      <c r="K21" s="88" t="s">
        <v>5</v>
      </c>
      <c r="L21" s="90" t="s">
        <v>17</v>
      </c>
      <c r="M21" s="92" t="s">
        <v>18</v>
      </c>
      <c r="N21" s="94" t="s">
        <v>12</v>
      </c>
    </row>
    <row r="22" spans="1:14" s="25" customFormat="1" ht="12">
      <c r="A22" s="83"/>
      <c r="B22" s="85"/>
      <c r="C22" s="85"/>
      <c r="D22" s="85"/>
      <c r="E22" s="87"/>
      <c r="F22" s="85"/>
      <c r="G22" s="85"/>
      <c r="H22" s="26" t="s">
        <v>35</v>
      </c>
      <c r="I22" s="26" t="s">
        <v>36</v>
      </c>
      <c r="J22" s="26" t="s">
        <v>37</v>
      </c>
      <c r="K22" s="89"/>
      <c r="L22" s="91"/>
      <c r="M22" s="93"/>
      <c r="N22" s="95"/>
    </row>
    <row r="23" spans="1:14" s="56" customFormat="1" ht="14">
      <c r="A23" s="42">
        <v>1</v>
      </c>
      <c r="B23" s="9">
        <v>35</v>
      </c>
      <c r="C23" s="59">
        <v>10007272455</v>
      </c>
      <c r="D23" s="59" t="s">
        <v>43</v>
      </c>
      <c r="E23" s="60">
        <v>34633</v>
      </c>
      <c r="F23" s="60"/>
      <c r="G23" s="61" t="s">
        <v>39</v>
      </c>
      <c r="H23" s="119">
        <v>23.370999999999999</v>
      </c>
      <c r="I23" s="114">
        <v>18.888999999999999</v>
      </c>
      <c r="J23" s="114">
        <v>21.353000000000002</v>
      </c>
      <c r="K23" s="147">
        <v>7.3626157407407408E-4</v>
      </c>
      <c r="L23" s="129">
        <f>1/(HOUR(K23)+MINUTE(K23)/60+SECOND(K23)/3600)</f>
        <v>56.25</v>
      </c>
      <c r="M23" s="130"/>
      <c r="N23" s="54"/>
    </row>
    <row r="24" spans="1:14" s="56" customFormat="1" ht="14">
      <c r="A24" s="57">
        <f>A23</f>
        <v>1</v>
      </c>
      <c r="B24" s="9">
        <v>42</v>
      </c>
      <c r="C24" s="59">
        <v>10034919778</v>
      </c>
      <c r="D24" s="59" t="s">
        <v>44</v>
      </c>
      <c r="E24" s="60">
        <v>36739</v>
      </c>
      <c r="F24" s="60"/>
      <c r="G24" s="61" t="s">
        <v>39</v>
      </c>
      <c r="H24" s="120"/>
      <c r="I24" s="115"/>
      <c r="J24" s="115"/>
      <c r="K24" s="62"/>
      <c r="L24" s="143"/>
      <c r="M24" s="153"/>
      <c r="N24" s="125" t="s">
        <v>30</v>
      </c>
    </row>
    <row r="25" spans="1:14" s="56" customFormat="1" ht="15" thickBot="1">
      <c r="A25" s="58">
        <f>A23</f>
        <v>1</v>
      </c>
      <c r="B25" s="55">
        <v>65</v>
      </c>
      <c r="C25" s="63">
        <v>10090187550</v>
      </c>
      <c r="D25" s="63" t="s">
        <v>45</v>
      </c>
      <c r="E25" s="64">
        <v>37758</v>
      </c>
      <c r="F25" s="64"/>
      <c r="G25" s="65" t="s">
        <v>39</v>
      </c>
      <c r="H25" s="116"/>
      <c r="I25" s="117"/>
      <c r="J25" s="117"/>
      <c r="K25" s="53"/>
      <c r="L25" s="144"/>
      <c r="M25" s="154"/>
      <c r="N25" s="126"/>
    </row>
    <row r="26" spans="1:14" s="56" customFormat="1" ht="14">
      <c r="A26" s="103">
        <v>2</v>
      </c>
      <c r="B26" s="110">
        <v>63</v>
      </c>
      <c r="C26" s="67">
        <v>10078794700</v>
      </c>
      <c r="D26" s="67" t="s">
        <v>46</v>
      </c>
      <c r="E26" s="68">
        <v>37812</v>
      </c>
      <c r="F26" s="98"/>
      <c r="G26" s="61" t="s">
        <v>39</v>
      </c>
      <c r="H26" s="119">
        <v>24.373999999999999</v>
      </c>
      <c r="I26" s="120">
        <v>18.906000000000002</v>
      </c>
      <c r="J26" s="120">
        <v>20.844999999999999</v>
      </c>
      <c r="K26" s="148">
        <v>7.4218750000000012E-4</v>
      </c>
      <c r="L26" s="143">
        <f t="shared" ref="L26:L35" si="0">1/(HOUR(K26)+MINUTE(K26)/60+SECOND(K26)/3600)</f>
        <v>56.25</v>
      </c>
      <c r="M26" s="155"/>
      <c r="N26" s="131"/>
    </row>
    <row r="27" spans="1:14" s="56" customFormat="1" ht="14">
      <c r="A27" s="105"/>
      <c r="B27" s="104">
        <v>62</v>
      </c>
      <c r="C27" s="59">
        <v>10077949584</v>
      </c>
      <c r="D27" s="59" t="s">
        <v>47</v>
      </c>
      <c r="E27" s="60">
        <v>37972</v>
      </c>
      <c r="F27" s="98"/>
      <c r="G27" s="61" t="s">
        <v>39</v>
      </c>
      <c r="H27" s="133"/>
      <c r="I27" s="118"/>
      <c r="J27" s="118"/>
      <c r="K27" s="149"/>
      <c r="L27" s="143"/>
      <c r="M27" s="155"/>
      <c r="N27" s="125" t="s">
        <v>30</v>
      </c>
    </row>
    <row r="28" spans="1:14" s="56" customFormat="1" ht="15" thickBot="1">
      <c r="A28" s="106"/>
      <c r="B28" s="107">
        <v>66</v>
      </c>
      <c r="C28" s="63">
        <v>10014630109</v>
      </c>
      <c r="D28" s="63" t="s">
        <v>48</v>
      </c>
      <c r="E28" s="64">
        <v>36529</v>
      </c>
      <c r="F28" s="100"/>
      <c r="G28" s="65" t="s">
        <v>39</v>
      </c>
      <c r="H28" s="134"/>
      <c r="I28" s="117"/>
      <c r="J28" s="117"/>
      <c r="K28" s="150"/>
      <c r="L28" s="144"/>
      <c r="M28" s="156"/>
      <c r="N28" s="127"/>
    </row>
    <row r="29" spans="1:14" s="56" customFormat="1" ht="14">
      <c r="A29" s="105">
        <v>3</v>
      </c>
      <c r="B29" s="110">
        <v>186</v>
      </c>
      <c r="C29" s="67">
        <v>10009045434</v>
      </c>
      <c r="D29" s="67" t="s">
        <v>49</v>
      </c>
      <c r="E29" s="68">
        <v>35659</v>
      </c>
      <c r="F29" s="102"/>
      <c r="G29" s="220" t="s">
        <v>29</v>
      </c>
      <c r="H29" s="121">
        <v>25.12</v>
      </c>
      <c r="I29" s="132">
        <v>19.897000000000002</v>
      </c>
      <c r="J29" s="115">
        <v>21.091999999999992</v>
      </c>
      <c r="K29" s="151">
        <v>7.6515046296296303E-4</v>
      </c>
      <c r="L29" s="143">
        <f t="shared" si="0"/>
        <v>54.545454545454547</v>
      </c>
      <c r="M29" s="155"/>
      <c r="N29" s="131"/>
    </row>
    <row r="30" spans="1:14" s="56" customFormat="1" ht="14">
      <c r="A30" s="108"/>
      <c r="B30" s="104">
        <v>184</v>
      </c>
      <c r="C30" s="59">
        <v>10023525110</v>
      </c>
      <c r="D30" s="59" t="s">
        <v>50</v>
      </c>
      <c r="E30" s="60">
        <v>36225</v>
      </c>
      <c r="F30" s="98"/>
      <c r="G30" s="221" t="s">
        <v>29</v>
      </c>
      <c r="H30" s="122"/>
      <c r="I30" s="118"/>
      <c r="J30" s="118"/>
      <c r="K30" s="99"/>
      <c r="L30" s="143"/>
      <c r="M30" s="155"/>
      <c r="N30" s="125" t="s">
        <v>30</v>
      </c>
    </row>
    <row r="31" spans="1:14" s="56" customFormat="1" ht="15" thickBot="1">
      <c r="A31" s="109"/>
      <c r="B31" s="107">
        <v>192</v>
      </c>
      <c r="C31" s="63">
        <v>10034991217</v>
      </c>
      <c r="D31" s="63" t="s">
        <v>51</v>
      </c>
      <c r="E31" s="64">
        <v>36732</v>
      </c>
      <c r="F31" s="100"/>
      <c r="G31" s="219" t="s">
        <v>29</v>
      </c>
      <c r="H31" s="135"/>
      <c r="I31" s="117"/>
      <c r="J31" s="117"/>
      <c r="K31" s="101"/>
      <c r="L31" s="144"/>
      <c r="M31" s="156"/>
      <c r="N31" s="127"/>
    </row>
    <row r="32" spans="1:14" s="56" customFormat="1" ht="14">
      <c r="A32" s="105">
        <v>4</v>
      </c>
      <c r="B32" s="110">
        <v>217</v>
      </c>
      <c r="C32" s="67">
        <v>10036021437</v>
      </c>
      <c r="D32" s="67" t="s">
        <v>52</v>
      </c>
      <c r="E32" s="68">
        <v>37302</v>
      </c>
      <c r="F32" s="102"/>
      <c r="G32" s="66" t="s">
        <v>40</v>
      </c>
      <c r="H32" s="119">
        <v>27.690999999999999</v>
      </c>
      <c r="I32" s="132">
        <v>17.326000000000004</v>
      </c>
      <c r="J32" s="115">
        <v>27.571999999999996</v>
      </c>
      <c r="K32" s="148">
        <v>8.4015046296296301E-4</v>
      </c>
      <c r="L32" s="143">
        <f t="shared" si="0"/>
        <v>49.31506849315069</v>
      </c>
      <c r="M32" s="155"/>
      <c r="N32" s="131"/>
    </row>
    <row r="33" spans="1:14" s="56" customFormat="1" ht="14">
      <c r="A33" s="108"/>
      <c r="B33" s="104">
        <v>215</v>
      </c>
      <c r="C33" s="59">
        <v>10077621606</v>
      </c>
      <c r="D33" s="59" t="s">
        <v>53</v>
      </c>
      <c r="E33" s="60">
        <v>38545</v>
      </c>
      <c r="F33" s="98"/>
      <c r="G33" s="61" t="s">
        <v>41</v>
      </c>
      <c r="H33" s="123"/>
      <c r="I33" s="118"/>
      <c r="J33" s="118"/>
      <c r="K33" s="99"/>
      <c r="L33" s="143"/>
      <c r="M33" s="155"/>
      <c r="N33" s="125" t="s">
        <v>30</v>
      </c>
    </row>
    <row r="34" spans="1:14" s="56" customFormat="1" ht="15" thickBot="1">
      <c r="A34" s="109"/>
      <c r="B34" s="107">
        <v>216</v>
      </c>
      <c r="C34" s="63">
        <v>10077621303</v>
      </c>
      <c r="D34" s="63" t="s">
        <v>54</v>
      </c>
      <c r="E34" s="64">
        <v>38665</v>
      </c>
      <c r="F34" s="100"/>
      <c r="G34" s="65" t="s">
        <v>41</v>
      </c>
      <c r="H34" s="139"/>
      <c r="I34" s="117"/>
      <c r="J34" s="117"/>
      <c r="K34" s="116"/>
      <c r="L34" s="145"/>
      <c r="M34" s="157"/>
      <c r="N34" s="128"/>
    </row>
    <row r="35" spans="1:14" s="56" customFormat="1" ht="14">
      <c r="A35" s="105">
        <v>5</v>
      </c>
      <c r="B35" s="110">
        <v>94</v>
      </c>
      <c r="C35" s="110">
        <v>10132957476</v>
      </c>
      <c r="D35" s="136" t="s">
        <v>55</v>
      </c>
      <c r="E35" s="137">
        <v>32163</v>
      </c>
      <c r="F35" s="102"/>
      <c r="G35" s="66" t="s">
        <v>39</v>
      </c>
      <c r="H35" s="119">
        <v>28.97</v>
      </c>
      <c r="I35" s="132">
        <v>22.128</v>
      </c>
      <c r="J35" s="115">
        <v>12.515000000000001</v>
      </c>
      <c r="K35" s="152">
        <v>8.7678240740740739E-4</v>
      </c>
      <c r="L35" s="146">
        <f t="shared" si="0"/>
        <v>47.368421052631575</v>
      </c>
      <c r="M35" s="158"/>
      <c r="N35" s="138"/>
    </row>
    <row r="36" spans="1:14" s="56" customFormat="1" ht="15">
      <c r="A36" s="108"/>
      <c r="B36" s="104">
        <v>104</v>
      </c>
      <c r="C36" s="104">
        <v>10140073215</v>
      </c>
      <c r="D36" s="111" t="s">
        <v>56</v>
      </c>
      <c r="E36" s="112">
        <v>33257</v>
      </c>
      <c r="F36" s="98"/>
      <c r="G36" s="61" t="s">
        <v>39</v>
      </c>
      <c r="H36" s="113"/>
      <c r="I36" s="118"/>
      <c r="J36" s="118"/>
      <c r="K36" s="124"/>
      <c r="L36" s="146"/>
      <c r="M36" s="158"/>
      <c r="N36" s="159" t="s">
        <v>42</v>
      </c>
    </row>
    <row r="37" spans="1:14" s="56" customFormat="1" ht="15" thickBot="1">
      <c r="A37" s="109"/>
      <c r="B37" s="107">
        <v>103</v>
      </c>
      <c r="C37" s="107">
        <v>10142115084</v>
      </c>
      <c r="D37" s="140" t="s">
        <v>57</v>
      </c>
      <c r="E37" s="141">
        <v>31040</v>
      </c>
      <c r="F37" s="100"/>
      <c r="G37" s="65" t="s">
        <v>39</v>
      </c>
      <c r="H37" s="142"/>
      <c r="I37" s="117"/>
      <c r="J37" s="117"/>
      <c r="K37" s="116"/>
      <c r="L37" s="145"/>
      <c r="M37" s="157"/>
      <c r="N37" s="128"/>
    </row>
    <row r="38" spans="1:14" ht="6" customHeight="1" thickBot="1">
      <c r="A38" s="43"/>
      <c r="B38" s="44"/>
      <c r="C38" s="44"/>
      <c r="D38" s="45"/>
      <c r="E38" s="46"/>
      <c r="F38" s="47"/>
      <c r="G38" s="48"/>
      <c r="H38" s="49"/>
      <c r="I38" s="49"/>
      <c r="J38" s="49"/>
      <c r="K38" s="49"/>
      <c r="L38" s="50"/>
      <c r="M38" s="51"/>
      <c r="N38" s="52"/>
    </row>
    <row r="39" spans="1:14" ht="16" thickTop="1">
      <c r="A39" s="69" t="s">
        <v>3</v>
      </c>
      <c r="B39" s="70"/>
      <c r="C39" s="70"/>
      <c r="D39" s="70"/>
      <c r="E39" s="8"/>
      <c r="F39" s="8"/>
      <c r="G39" s="70"/>
      <c r="H39" s="70"/>
      <c r="I39" s="70"/>
      <c r="J39" s="70"/>
      <c r="K39" s="70"/>
      <c r="L39" s="70"/>
      <c r="M39" s="70"/>
      <c r="N39" s="71"/>
    </row>
    <row r="40" spans="1:14" ht="14">
      <c r="A40" s="28"/>
      <c r="B40" s="10"/>
      <c r="C40" s="29"/>
      <c r="D40" s="10"/>
      <c r="E40" s="30"/>
      <c r="F40" s="10"/>
      <c r="G40" s="31"/>
      <c r="H40" s="22"/>
      <c r="I40" s="23"/>
      <c r="J40" s="22"/>
      <c r="K40" s="23"/>
      <c r="L40" s="32"/>
      <c r="M40" s="33"/>
      <c r="N40" s="34"/>
    </row>
    <row r="41" spans="1:14" ht="14">
      <c r="A41" s="35"/>
      <c r="B41" s="19"/>
      <c r="C41" s="36"/>
      <c r="D41" s="19"/>
      <c r="E41" s="37"/>
      <c r="F41" s="19"/>
      <c r="G41" s="38"/>
      <c r="H41" s="21"/>
      <c r="I41" s="24"/>
      <c r="J41" s="21"/>
      <c r="K41" s="24"/>
      <c r="L41" s="39"/>
      <c r="M41" s="40"/>
      <c r="N41" s="41"/>
    </row>
    <row r="42" spans="1:14" ht="5.25" customHeight="1">
      <c r="A42" s="18"/>
      <c r="B42" s="17"/>
      <c r="C42" s="17"/>
      <c r="D42" s="12"/>
      <c r="E42" s="11"/>
      <c r="F42" s="12"/>
      <c r="G42" s="12"/>
      <c r="H42" s="13"/>
      <c r="I42" s="13"/>
      <c r="J42" s="13"/>
      <c r="K42" s="13"/>
      <c r="L42" s="14"/>
      <c r="M42" s="12"/>
      <c r="N42" s="1"/>
    </row>
    <row r="43" spans="1:14" s="27" customFormat="1" ht="15">
      <c r="A43" s="81"/>
      <c r="B43" s="72"/>
      <c r="C43" s="72"/>
      <c r="D43" s="72"/>
      <c r="E43" s="72" t="s">
        <v>9</v>
      </c>
      <c r="F43" s="72"/>
      <c r="G43" s="72"/>
      <c r="H43" s="72" t="s">
        <v>2</v>
      </c>
      <c r="I43" s="72"/>
      <c r="J43" s="72"/>
      <c r="K43" s="72"/>
      <c r="L43" s="72" t="s">
        <v>23</v>
      </c>
      <c r="M43" s="72"/>
      <c r="N43" s="73"/>
    </row>
    <row r="44" spans="1:14" ht="14">
      <c r="A44" s="76"/>
      <c r="B44" s="77"/>
      <c r="C44" s="77"/>
      <c r="D44" s="77"/>
      <c r="E44" s="77"/>
      <c r="F44" s="78"/>
      <c r="G44" s="78"/>
      <c r="H44" s="78"/>
      <c r="I44" s="78"/>
      <c r="J44" s="78"/>
      <c r="K44" s="78"/>
      <c r="L44" s="78"/>
      <c r="M44" s="78"/>
      <c r="N44" s="79"/>
    </row>
    <row r="45" spans="1:14" ht="14">
      <c r="A45" s="16"/>
      <c r="B45" s="17"/>
      <c r="C45" s="17"/>
      <c r="D45" s="17"/>
      <c r="E45" s="15"/>
      <c r="F45" s="17"/>
      <c r="G45" s="17"/>
      <c r="H45" s="13"/>
      <c r="I45" s="13"/>
      <c r="J45" s="13"/>
      <c r="K45" s="13"/>
      <c r="L45" s="17"/>
      <c r="M45" s="17"/>
      <c r="N45" s="7"/>
    </row>
    <row r="46" spans="1:14" ht="14">
      <c r="A46" s="16"/>
      <c r="B46" s="17"/>
      <c r="C46" s="17"/>
      <c r="D46" s="17"/>
      <c r="E46" s="15"/>
      <c r="F46" s="17"/>
      <c r="G46" s="17"/>
      <c r="H46" s="13"/>
      <c r="I46" s="13"/>
      <c r="J46" s="13"/>
      <c r="K46" s="13"/>
      <c r="L46" s="17"/>
      <c r="M46" s="17"/>
      <c r="N46" s="7"/>
    </row>
    <row r="47" spans="1:14" ht="14">
      <c r="A47" s="16"/>
      <c r="B47" s="17"/>
      <c r="C47" s="17"/>
      <c r="D47" s="17"/>
      <c r="E47" s="15"/>
      <c r="F47" s="17"/>
      <c r="G47" s="17"/>
      <c r="H47" s="13"/>
      <c r="I47" s="13"/>
      <c r="J47" s="13"/>
      <c r="K47" s="13"/>
      <c r="L47" s="17"/>
      <c r="M47" s="17"/>
      <c r="N47" s="7"/>
    </row>
    <row r="48" spans="1:14" ht="14">
      <c r="A48" s="16"/>
      <c r="B48" s="17"/>
      <c r="C48" s="17"/>
      <c r="D48" s="17"/>
      <c r="E48" s="15"/>
      <c r="F48" s="17"/>
      <c r="G48" s="17"/>
      <c r="H48" s="13"/>
      <c r="I48" s="13"/>
      <c r="J48" s="13"/>
      <c r="K48" s="13"/>
      <c r="L48" s="14"/>
      <c r="M48" s="12"/>
      <c r="N48" s="7"/>
    </row>
    <row r="49" spans="1:14" s="20" customFormat="1" ht="15" thickBot="1">
      <c r="A49" s="80" t="s">
        <v>22</v>
      </c>
      <c r="B49" s="74"/>
      <c r="C49" s="74"/>
      <c r="D49" s="74"/>
      <c r="E49" s="74" t="str">
        <f>G17</f>
        <v>Гниденко В. Н.  (ВК, Тула)</v>
      </c>
      <c r="F49" s="74"/>
      <c r="G49" s="74"/>
      <c r="H49" s="74" t="str">
        <f>G18</f>
        <v>Максимова Е. Г. (ВК, Тула)</v>
      </c>
      <c r="I49" s="74"/>
      <c r="J49" s="74"/>
      <c r="K49" s="74"/>
      <c r="L49" s="74" t="str">
        <f>G19</f>
        <v>Батюров С. А. (МК)</v>
      </c>
      <c r="M49" s="74"/>
      <c r="N49" s="75"/>
    </row>
    <row r="50" spans="1:14" ht="14" thickTop="1"/>
  </sheetData>
  <mergeCells count="43">
    <mergeCell ref="A6:N6"/>
    <mergeCell ref="A1:N1"/>
    <mergeCell ref="A2:N2"/>
    <mergeCell ref="A3:N3"/>
    <mergeCell ref="A4:N4"/>
    <mergeCell ref="A5:N5"/>
    <mergeCell ref="H17:N17"/>
    <mergeCell ref="A7:N7"/>
    <mergeCell ref="A8:N8"/>
    <mergeCell ref="A9:N9"/>
    <mergeCell ref="A10:N10"/>
    <mergeCell ref="A11:N11"/>
    <mergeCell ref="A12:N12"/>
    <mergeCell ref="A13:D13"/>
    <mergeCell ref="A14:D14"/>
    <mergeCell ref="A15:G15"/>
    <mergeCell ref="H15:N15"/>
    <mergeCell ref="H16:N16"/>
    <mergeCell ref="H18:N18"/>
    <mergeCell ref="A21:A22"/>
    <mergeCell ref="B21:B22"/>
    <mergeCell ref="C21:C22"/>
    <mergeCell ref="D21:D22"/>
    <mergeCell ref="E21:E22"/>
    <mergeCell ref="F21:F22"/>
    <mergeCell ref="G21:G22"/>
    <mergeCell ref="K21:K22"/>
    <mergeCell ref="L21:L22"/>
    <mergeCell ref="M21:M22"/>
    <mergeCell ref="N21:N22"/>
    <mergeCell ref="H21:J21"/>
    <mergeCell ref="A39:D39"/>
    <mergeCell ref="G39:N39"/>
    <mergeCell ref="L43:N43"/>
    <mergeCell ref="L49:N49"/>
    <mergeCell ref="A44:E44"/>
    <mergeCell ref="F44:N44"/>
    <mergeCell ref="A49:D49"/>
    <mergeCell ref="E49:G49"/>
    <mergeCell ref="H49:K49"/>
    <mergeCell ref="A43:D43"/>
    <mergeCell ref="E43:G43"/>
    <mergeCell ref="H43:K43"/>
  </mergeCells>
  <phoneticPr fontId="14" type="noConversion"/>
  <pageMargins left="0.7" right="0.7" top="0.75" bottom="0.75" header="0.3" footer="0.3"/>
  <pageSetup paperSize="9" scale="43" orientation="portrait" r:id="rId1"/>
  <colBreaks count="1" manualBreakCount="1">
    <brk id="14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 спринт</vt:lpstr>
      <vt:lpstr>'ком спринт'!Область_печати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 Office User</cp:lastModifiedBy>
  <cp:lastPrinted>2023-05-10T12:24:23Z</cp:lastPrinted>
  <dcterms:created xsi:type="dcterms:W3CDTF">1996-10-08T23:32:33Z</dcterms:created>
  <dcterms:modified xsi:type="dcterms:W3CDTF">2023-06-06T14:17:43Z</dcterms:modified>
</cp:coreProperties>
</file>