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ACFBAE7-8D2C-4595-8ADB-D2B78F469D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3" i="1" l="1"/>
  <c r="F123" i="1"/>
  <c r="A123" i="1"/>
  <c r="A103" i="1"/>
  <c r="A104" i="1"/>
</calcChain>
</file>

<file path=xl/sharedStrings.xml><?xml version="1.0" encoding="utf-8"?>
<sst xmlns="http://schemas.openxmlformats.org/spreadsheetml/2006/main" count="251" uniqueCount="197">
  <si>
    <t>ИТОГОВЫЙ ПРОТОКОЛ</t>
  </si>
  <si>
    <t>МЕСТО ПРОВЕДЕНИЯ: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</si>
  <si>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</si>
  <si>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</si>
  <si>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</si>
  <si>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</si>
  <si>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</si>
  <si>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</si>
  <si>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</si>
  <si>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</si>
  <si>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</si>
  <si>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</si>
  <si>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</si>
  <si>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</si>
  <si>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</si>
  <si>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</si>
  <si>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</si>
  <si>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</si>
  <si>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</si>
  <si>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</si>
  <si>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</si>
  <si>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</si>
  <si>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</si>
  <si>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</si>
  <si>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</si>
  <si>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</si>
  <si>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</si>
  <si>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</si>
  <si>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</si>
  <si>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</si>
  <si>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</si>
  <si>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</si>
  <si>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</si>
  <si>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</si>
  <si>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</si>
  <si>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</si>
  <si>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</si>
  <si>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</si>
  <si>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</si>
  <si>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</si>
  <si>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</si>
  <si>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</si>
  <si>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</si>
  <si>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</si>
  <si>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</si>
  <si>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</si>
  <si>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</si>
  <si>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</si>
  <si>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</si>
  <si>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</si>
  <si>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</si>
  <si>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</si>
  <si>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</si>
  <si>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</si>
  <si>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</si>
  <si>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</si>
  <si>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</si>
  <si>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</si>
  <si>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</si>
  <si>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</si>
  <si>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</si>
  <si>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</si>
  <si>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</si>
  <si>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</si>
  <si>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</si>
  <si>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</si>
  <si>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3 СР</t>
  </si>
  <si>
    <t>Москва</t>
  </si>
  <si>
    <t>без осадков</t>
  </si>
  <si>
    <t xml:space="preserve">3 м/с </t>
  </si>
  <si>
    <t>Санкт-Петербург</t>
  </si>
  <si>
    <t>0080671811Я</t>
  </si>
  <si>
    <t>ДИСТАНЦИЯ (КМ):</t>
  </si>
  <si>
    <t>Республика Татарстан</t>
  </si>
  <si>
    <t>Республика Башкортостан</t>
  </si>
  <si>
    <t>1 этап</t>
  </si>
  <si>
    <t>55-78%</t>
  </si>
  <si>
    <t>СУДЬЯ НА ФИНИШЕ</t>
  </si>
  <si>
    <t>шоссе - многодневная гонка</t>
  </si>
  <si>
    <t>Владимир</t>
  </si>
  <si>
    <t>Суздаль</t>
  </si>
  <si>
    <t>+16</t>
  </si>
  <si>
    <t>207.6</t>
  </si>
  <si>
    <t>Богатырев Д.П. (ВК, Владимирская область)</t>
  </si>
  <si>
    <t>Иванова М.А. (ВК, Псковская область)</t>
  </si>
  <si>
    <t>Власкина Е.В. (ВК, Самарская область)</t>
  </si>
  <si>
    <t>Владимирская область (г. Муром, г. Владимир, г. Суздаль)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</si>
  <si>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1008000003282</t>
    </r>
  </si>
  <si>
    <t>Многодневная гонка "Россия"</t>
  </si>
  <si>
    <t>Министерство физической культуры и спорта Владимирской области</t>
  </si>
  <si>
    <t>Федерация велосипедного спорта Владимирской области</t>
  </si>
  <si>
    <t>ДАТА ПРОВЕДЕНИЯ: 03-08 июня 2025 г.</t>
  </si>
  <si>
    <t>Любительская велогонка</t>
  </si>
  <si>
    <t>ЖЕНЩИНЫ</t>
  </si>
  <si>
    <t>Гуренкова Екатерина</t>
  </si>
  <si>
    <t>Орловская область</t>
  </si>
  <si>
    <t>Панина Татьяна</t>
  </si>
  <si>
    <t>Страгулина Елизавета</t>
  </si>
  <si>
    <t>Сальникова Ирина</t>
  </si>
  <si>
    <t>Федоренко Ирина</t>
  </si>
  <si>
    <t xml:space="preserve">Касьянова Ольга </t>
  </si>
  <si>
    <t>Селедцова Яна</t>
  </si>
  <si>
    <t xml:space="preserve">Пастухова Екатерина </t>
  </si>
  <si>
    <t>Краснова Юлия</t>
  </si>
  <si>
    <t>Уткина Вероника</t>
  </si>
  <si>
    <t>Ковальчук Ирина</t>
  </si>
  <si>
    <t>Акмурзина Мария</t>
  </si>
  <si>
    <t xml:space="preserve">Иванова Анна      </t>
  </si>
  <si>
    <t xml:space="preserve">Москва             </t>
  </si>
  <si>
    <t xml:space="preserve">Сидорова Ольга    </t>
  </si>
  <si>
    <t xml:space="preserve">Владимир           </t>
  </si>
  <si>
    <t xml:space="preserve">Фёдорова Дарья    </t>
  </si>
  <si>
    <t xml:space="preserve">Смирнова Ирина    </t>
  </si>
  <si>
    <t xml:space="preserve">Тверь              </t>
  </si>
  <si>
    <t xml:space="preserve">Кузнецова Мария   </t>
  </si>
  <si>
    <t xml:space="preserve">Ярославль          </t>
  </si>
  <si>
    <t>Николаева Светлана</t>
  </si>
  <si>
    <t xml:space="preserve">Рязань             </t>
  </si>
  <si>
    <t>Васильева Ангелина</t>
  </si>
  <si>
    <t xml:space="preserve">Смоленск           </t>
  </si>
  <si>
    <t xml:space="preserve">Данилова Полина    </t>
  </si>
  <si>
    <t xml:space="preserve">Тихонова Валерия  </t>
  </si>
  <si>
    <t xml:space="preserve">Фролова Виктория  </t>
  </si>
  <si>
    <t xml:space="preserve">Цветкова Алёна    </t>
  </si>
  <si>
    <t xml:space="preserve">Тамбов             </t>
  </si>
  <si>
    <t xml:space="preserve">Широкова Дина     </t>
  </si>
  <si>
    <t xml:space="preserve">Липецк             </t>
  </si>
  <si>
    <t xml:space="preserve">Щербакова Инна    </t>
  </si>
  <si>
    <t xml:space="preserve">Воронеж            </t>
  </si>
  <si>
    <t xml:space="preserve">Белова Алина       </t>
  </si>
  <si>
    <t xml:space="preserve">Антонова Вероника  </t>
  </si>
  <si>
    <t xml:space="preserve">Калуга             </t>
  </si>
  <si>
    <t xml:space="preserve">Громова Эльвира    </t>
  </si>
  <si>
    <t xml:space="preserve">Воробьёва Ксения   </t>
  </si>
  <si>
    <t xml:space="preserve">Ермакова Дарья     </t>
  </si>
  <si>
    <t xml:space="preserve">Иваново            </t>
  </si>
  <si>
    <t xml:space="preserve">Ушакова Марина     </t>
  </si>
  <si>
    <t xml:space="preserve">Зимина Арина       </t>
  </si>
  <si>
    <t xml:space="preserve">Брянск             </t>
  </si>
  <si>
    <t xml:space="preserve">Жукова Валерия     </t>
  </si>
  <si>
    <t xml:space="preserve">Макарова Инга      </t>
  </si>
  <si>
    <t xml:space="preserve">Орлова Татьяна     </t>
  </si>
  <si>
    <t xml:space="preserve">Новикова Кира      </t>
  </si>
  <si>
    <t xml:space="preserve">Родионова Ангелина </t>
  </si>
  <si>
    <t xml:space="preserve">Тульская обл.      </t>
  </si>
  <si>
    <t xml:space="preserve">Панова Вероника    </t>
  </si>
  <si>
    <t xml:space="preserve">Хохлова Анастасия  </t>
  </si>
  <si>
    <t>Филиппова Елизавета</t>
  </si>
  <si>
    <t xml:space="preserve">Царёва Диана       </t>
  </si>
  <si>
    <t xml:space="preserve">Чернышёва Алёна    </t>
  </si>
  <si>
    <t>Ветрова Кристина</t>
  </si>
  <si>
    <t>Муром</t>
  </si>
  <si>
    <t xml:space="preserve">Юдина Евгения      </t>
  </si>
  <si>
    <t xml:space="preserve">Орёл               </t>
  </si>
  <si>
    <t>Шестакова Валентина</t>
  </si>
  <si>
    <t xml:space="preserve">Яковлева Ксения    </t>
  </si>
  <si>
    <t xml:space="preserve">Абрамова Тамара    </t>
  </si>
  <si>
    <t xml:space="preserve">Власова Эмилия     </t>
  </si>
  <si>
    <t xml:space="preserve"> Курск              </t>
  </si>
  <si>
    <t>Шатрова Валентина</t>
  </si>
  <si>
    <t> Муром</t>
  </si>
  <si>
    <t xml:space="preserve">Бирюкова Надежда   </t>
  </si>
  <si>
    <t xml:space="preserve">Костромская обл.   </t>
  </si>
  <si>
    <t>Данилова Ольга</t>
  </si>
  <si>
    <t>Васильева Ульяна</t>
  </si>
  <si>
    <t>Крынина Анна</t>
  </si>
  <si>
    <t>Васина Елена</t>
  </si>
  <si>
    <t>Рамина Татьяна</t>
  </si>
  <si>
    <t xml:space="preserve">Петрова Елена     </t>
  </si>
  <si>
    <t xml:space="preserve">Московская обл.    </t>
  </si>
  <si>
    <t xml:space="preserve">Алексеева Наталья </t>
  </si>
  <si>
    <t xml:space="preserve">Павлова Екатерина </t>
  </si>
  <si>
    <t xml:space="preserve">Тула               </t>
  </si>
  <si>
    <t>Тельнова Маргарита</t>
  </si>
  <si>
    <t>Цветкова Марина</t>
  </si>
  <si>
    <t>Земская Ольга</t>
  </si>
  <si>
    <t>Тула</t>
  </si>
  <si>
    <t xml:space="preserve">Ульянова Галина   </t>
  </si>
  <si>
    <t>Тулина Мария</t>
  </si>
  <si>
    <t xml:space="preserve">Савельева Ирина    </t>
  </si>
  <si>
    <t>Гущина Ольга</t>
  </si>
  <si>
    <t>Досова Татьяна</t>
  </si>
  <si>
    <t>Голубева Елена</t>
  </si>
  <si>
    <t>Котова Ульяна</t>
  </si>
  <si>
    <t>Роголева Мария</t>
  </si>
  <si>
    <t>Бузанова Ольга</t>
  </si>
  <si>
    <t>Тверь</t>
  </si>
  <si>
    <t>Перепечина Екатерина</t>
  </si>
  <si>
    <t xml:space="preserve">Ермилова Ольга </t>
  </si>
  <si>
    <t>Курмелева Наталья</t>
  </si>
  <si>
    <t>Бирюкова Елена</t>
  </si>
  <si>
    <t>Ветрова Галина</t>
  </si>
  <si>
    <t>Гусева Мария</t>
  </si>
  <si>
    <t>Калинина Кристина</t>
  </si>
  <si>
    <t>Петухова Алиса</t>
  </si>
  <si>
    <t>Максимова Инна</t>
  </si>
  <si>
    <t>Левенец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</si>
</sst>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21" fontId="3" fillId="0" borderId="25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" fontId="13" fillId="0" borderId="25" xfId="2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14" fillId="0" borderId="25" xfId="3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5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4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3" fillId="0" borderId="21" xfId="3" applyFont="1" applyBorder="1" applyAlignment="1">
      <alignment vertical="center" wrapText="1"/>
    </xf>
  </cellXfs>
  <cellStyles count="4">
    <cellStyle name="Обычный" xfId="0" builtinId="0"/>
    <cellStyle name="Обычный_ID4938_RS" xfId="2" xr:uid="{00000000-0005-0000-0000-000001000000}"/>
    <cellStyle name="Обычный_ID4938_RS_1" xfId="3" xr:uid="{00000000-0005-0000-0000-000002000000}"/>
    <cellStyle name="Обычный_Стартовый протокол Смирнов_20101106_Results" xfId="1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848</xdr:colOff>
      <xdr:row>0</xdr:row>
      <xdr:rowOff>70908</xdr:rowOff>
    </xdr:from>
    <xdr:to>
      <xdr:col>4</xdr:col>
      <xdr:colOff>224367</xdr:colOff>
      <xdr:row>4</xdr:row>
      <xdr:rowOff>105833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048" y="70908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165100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1020233"/>
        </a:xfrm>
        <a:prstGeom prst="rect">
          <a:avLst/>
        </a:prstGeom>
      </xdr:spPr>
    </xdr:pic>
    <xdr:clientData/>
  </xdr:twoCellAnchor>
  <xdr:twoCellAnchor editAs="oneCell">
    <xdr:from>
      <xdr:col>12</xdr:col>
      <xdr:colOff>917222</xdr:colOff>
      <xdr:row>0</xdr:row>
      <xdr:rowOff>0</xdr:rowOff>
    </xdr:from>
    <xdr:to>
      <xdr:col>12</xdr:col>
      <xdr:colOff>1408758</xdr:colOff>
      <xdr:row>4</xdr:row>
      <xdr:rowOff>99660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EAB947-5BE4-47BC-8F48-CB507C33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1722" y="0"/>
          <a:ext cx="491536" cy="960438"/>
        </a:xfrm>
        <a:prstGeom prst="rect">
          <a:avLst/>
        </a:prstGeom>
      </xdr:spPr>
    </xdr:pic>
    <xdr:clientData/>
  </xdr:twoCellAnchor>
  <xdr:twoCellAnchor editAs="oneCell">
    <xdr:from>
      <xdr:col>10</xdr:col>
      <xdr:colOff>536222</xdr:colOff>
      <xdr:row>0</xdr:row>
      <xdr:rowOff>145722</xdr:rowOff>
    </xdr:from>
    <xdr:to>
      <xdr:col>12</xdr:col>
      <xdr:colOff>849690</xdr:colOff>
      <xdr:row>3</xdr:row>
      <xdr:rowOff>204611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5073C74-01A7-4A94-A870-AD1AEE711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278055" y="145722"/>
          <a:ext cx="2176135" cy="651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204"/>
  <sheetViews>
    <sheetView tabSelected="1" zoomScale="90" zoomScaleNormal="90" workbookViewId="0">
      <selection activeCell="H153" sqref="H153"/>
    </sheetView>
  </sheetViews>
  <sheetFormatPr defaultColWidth="9.1796875" defaultRowHeight="13" x14ac:dyDescent="0.25"/>
  <cols>
    <col min="1" max="1" width="7" style="1" customWidth="1"/>
    <col min="2" max="2" width="7" style="96" customWidth="1"/>
    <col min="3" max="3" width="16.1796875" style="96" customWidth="1"/>
    <col min="4" max="4" width="13.7265625" style="97" hidden="1" customWidth="1"/>
    <col min="5" max="5" width="30.26953125" style="1" customWidth="1"/>
    <col min="6" max="6" width="11.7265625" style="1" customWidth="1"/>
    <col min="7" max="7" width="7.7265625" style="1" customWidth="1"/>
    <col min="8" max="8" width="22.453125" style="1" customWidth="1"/>
    <col min="9" max="10" width="11.453125" style="1" customWidth="1"/>
    <col min="11" max="11" width="13.453125" style="98" customWidth="1"/>
    <col min="12" max="12" width="13.26953125" style="1" customWidth="1"/>
    <col min="13" max="13" width="21.453125" style="1" customWidth="1"/>
    <col min="14" max="14" width="9.1796875" style="1"/>
    <col min="15" max="15" width="9.1796875" style="1" customWidth="1"/>
    <col min="16" max="16384" width="9.1796875" style="1"/>
  </cols>
  <sheetData>
    <row r="1" spans="1:13" ht="15.75" customHeight="1" x14ac:dyDescent="0.25">
      <c r="A1" s="113" t="s">
        <v>62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75" customHeight="1" x14ac:dyDescent="0.25">
      <c r="A2" s="113" t="s">
        <v>89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5.75" customHeight="1" x14ac:dyDescent="0.25">
      <c r="A3" s="113" t="s">
        <v>63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21" x14ac:dyDescent="0.25">
      <c r="A4" s="113" t="s">
        <v>90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23.5" customHeight="1" x14ac:dyDescent="0.25">
      <c r="A5" s="114" t="s">
        <v>92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s="2" customFormat="1" ht="28.5" x14ac:dyDescent="0.25">
      <c r="A6" s="115" t="s">
        <v>64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s="2" customFormat="1" ht="18" customHeight="1" x14ac:dyDescent="0.25">
      <c r="A7" s="114" t="s">
        <v>65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s="2" customFormat="1" ht="21" customHeight="1" thickBot="1" x14ac:dyDescent="0.3">
      <c r="A8" s="116" t="s">
        <v>88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 ht="19.5" customHeight="1" thickTop="1" x14ac:dyDescent="0.25">
      <c r="A9" s="117" t="s">
        <v>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9"/>
    </row>
    <row r="10" spans="1:13" ht="18" customHeight="1" x14ac:dyDescent="0.25">
      <c r="A10" s="120" t="s">
        <v>78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ht="19.5" customHeight="1" x14ac:dyDescent="0.25">
      <c r="A11" s="120" t="s">
        <v>93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ht="5.25" customHeight="1" x14ac:dyDescent="0.25">
      <c r="A12" s="110" t="s">
        <v>61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15.5" x14ac:dyDescent="0.25">
      <c r="A13" s="3" t="s">
        <v>1</v>
      </c>
      <c r="B13" s="4"/>
      <c r="C13" s="4"/>
      <c r="D13" s="5"/>
      <c r="E13" s="6" t="s">
        <v>86</v>
      </c>
      <c r="F13" s="7"/>
      <c r="G13" s="7"/>
      <c r="H13" s="8"/>
      <c r="I13" s="7"/>
      <c r="J13" s="7"/>
      <c r="K13" s="9"/>
      <c r="L13" s="10" t="s">
        <v>2</v>
      </c>
      <c r="M13" s="11" t="s">
        <v>71</v>
      </c>
    </row>
    <row r="14" spans="1:13" ht="15.5" x14ac:dyDescent="0.25">
      <c r="A14" s="12" t="s">
        <v>91</v>
      </c>
      <c r="B14" s="13"/>
      <c r="C14" s="13"/>
      <c r="D14" s="14"/>
      <c r="E14" s="15"/>
      <c r="F14" s="16"/>
      <c r="G14" s="16"/>
      <c r="H14" s="17"/>
      <c r="I14" s="16"/>
      <c r="J14" s="16"/>
      <c r="K14" s="18"/>
      <c r="L14" s="19" t="s">
        <v>3</v>
      </c>
      <c r="M14" s="20" t="s">
        <v>87</v>
      </c>
    </row>
    <row r="15" spans="1:13" ht="14.5" x14ac:dyDescent="0.25">
      <c r="A15" s="123" t="s">
        <v>4</v>
      </c>
      <c r="B15" s="124"/>
      <c r="C15" s="124"/>
      <c r="D15" s="124"/>
      <c r="E15" s="124"/>
      <c r="F15" s="124"/>
      <c r="G15" s="124"/>
      <c r="H15" s="125"/>
      <c r="I15" s="21" t="s">
        <v>5</v>
      </c>
      <c r="J15" s="22"/>
      <c r="K15" s="23"/>
      <c r="L15" s="22"/>
      <c r="M15" s="24"/>
    </row>
    <row r="16" spans="1:13" ht="14.5" x14ac:dyDescent="0.25">
      <c r="A16" s="25" t="s">
        <v>6</v>
      </c>
      <c r="B16" s="26"/>
      <c r="C16" s="26"/>
      <c r="D16" s="27"/>
      <c r="E16" s="28"/>
      <c r="F16" s="29"/>
      <c r="G16" s="28"/>
      <c r="H16" s="30" t="s">
        <v>61</v>
      </c>
      <c r="I16" s="31"/>
      <c r="J16" s="29"/>
      <c r="K16" s="32"/>
      <c r="L16" s="29"/>
      <c r="M16" s="33"/>
    </row>
    <row r="17" spans="1:13" ht="14.5" x14ac:dyDescent="0.25">
      <c r="A17" s="25" t="s">
        <v>7</v>
      </c>
      <c r="B17" s="26"/>
      <c r="C17" s="26"/>
      <c r="D17" s="27"/>
      <c r="E17" s="30"/>
      <c r="F17" s="29" t="s">
        <v>83</v>
      </c>
      <c r="G17" s="28"/>
      <c r="H17" s="30"/>
      <c r="I17" s="31"/>
      <c r="J17" s="29"/>
      <c r="K17" s="32"/>
      <c r="L17" s="29"/>
      <c r="M17" s="34"/>
    </row>
    <row r="18" spans="1:13" ht="14.5" x14ac:dyDescent="0.25">
      <c r="A18" s="25" t="s">
        <v>9</v>
      </c>
      <c r="B18" s="26"/>
      <c r="C18" s="26"/>
      <c r="D18" s="27"/>
      <c r="E18" s="30"/>
      <c r="F18" s="29" t="s">
        <v>84</v>
      </c>
      <c r="G18" s="28"/>
      <c r="H18" s="30"/>
      <c r="I18" s="31"/>
      <c r="J18" s="29"/>
      <c r="K18" s="32"/>
      <c r="L18" s="29"/>
      <c r="M18" s="34"/>
    </row>
    <row r="19" spans="1:13" ht="16" thickBot="1" x14ac:dyDescent="0.3">
      <c r="A19" s="25" t="s">
        <v>11</v>
      </c>
      <c r="B19" s="35"/>
      <c r="C19" s="35"/>
      <c r="D19" s="36"/>
      <c r="E19" s="37"/>
      <c r="F19" s="29" t="s">
        <v>85</v>
      </c>
      <c r="G19" s="38"/>
      <c r="H19" s="30"/>
      <c r="I19" s="108" t="s">
        <v>72</v>
      </c>
      <c r="J19" s="29"/>
      <c r="K19" s="32"/>
      <c r="L19" s="39"/>
      <c r="M19" s="33" t="s">
        <v>82</v>
      </c>
    </row>
    <row r="20" spans="1:13" ht="9.75" customHeight="1" thickTop="1" thickBot="1" x14ac:dyDescent="0.3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5">
      <c r="A21" s="126" t="s">
        <v>12</v>
      </c>
      <c r="B21" s="128" t="s">
        <v>13</v>
      </c>
      <c r="C21" s="128" t="s">
        <v>14</v>
      </c>
      <c r="D21" s="130" t="s">
        <v>15</v>
      </c>
      <c r="E21" s="128" t="s">
        <v>16</v>
      </c>
      <c r="F21" s="128" t="s">
        <v>17</v>
      </c>
      <c r="G21" s="128" t="s">
        <v>18</v>
      </c>
      <c r="H21" s="128" t="s">
        <v>19</v>
      </c>
      <c r="I21" s="128" t="s">
        <v>20</v>
      </c>
      <c r="J21" s="128" t="s">
        <v>21</v>
      </c>
      <c r="K21" s="135" t="s">
        <v>22</v>
      </c>
      <c r="L21" s="137" t="s">
        <v>23</v>
      </c>
      <c r="M21" s="139" t="s">
        <v>24</v>
      </c>
    </row>
    <row r="22" spans="1:13" s="46" customFormat="1" ht="13.5" customHeight="1" thickBot="1" x14ac:dyDescent="0.3">
      <c r="A22" s="127"/>
      <c r="B22" s="129"/>
      <c r="C22" s="129"/>
      <c r="D22" s="131"/>
      <c r="E22" s="129"/>
      <c r="F22" s="129"/>
      <c r="G22" s="129"/>
      <c r="H22" s="129"/>
      <c r="I22" s="129"/>
      <c r="J22" s="129"/>
      <c r="K22" s="136"/>
      <c r="L22" s="138"/>
      <c r="M22" s="140"/>
    </row>
    <row r="23" spans="1:13" s="56" customFormat="1" ht="30" customHeight="1" thickTop="1" x14ac:dyDescent="0.25">
      <c r="A23" s="109">
        <v>1</v>
      </c>
      <c r="B23" s="47">
        <v>151</v>
      </c>
      <c r="C23" s="47"/>
      <c r="D23" s="48"/>
      <c r="E23" s="49" t="s">
        <v>94</v>
      </c>
      <c r="F23" s="50">
        <v>31405</v>
      </c>
      <c r="G23" s="51"/>
      <c r="H23" s="156" t="s">
        <v>95</v>
      </c>
      <c r="I23" s="52">
        <v>0.22032407407407401</v>
      </c>
      <c r="J23" s="52" t="s">
        <v>61</v>
      </c>
      <c r="K23" s="53">
        <v>39.260348812775796</v>
      </c>
      <c r="L23" s="54"/>
      <c r="M23" s="55"/>
    </row>
    <row r="24" spans="1:13" s="56" customFormat="1" ht="30" customHeight="1" x14ac:dyDescent="0.25">
      <c r="A24" s="109">
        <v>2</v>
      </c>
      <c r="B24" s="57">
        <v>162</v>
      </c>
      <c r="C24" s="57"/>
      <c r="D24" s="58"/>
      <c r="E24" s="59" t="s">
        <v>96</v>
      </c>
      <c r="F24" s="50">
        <v>25557</v>
      </c>
      <c r="G24" s="60"/>
      <c r="H24" s="59" t="s">
        <v>73</v>
      </c>
      <c r="I24" s="52">
        <v>0.22037037037037038</v>
      </c>
      <c r="J24" s="52">
        <v>4.6296296296377548E-5</v>
      </c>
      <c r="K24" s="62">
        <v>39.252100840336134</v>
      </c>
      <c r="L24" s="63"/>
      <c r="M24" s="64"/>
    </row>
    <row r="25" spans="1:13" s="56" customFormat="1" ht="30" customHeight="1" x14ac:dyDescent="0.25">
      <c r="A25" s="109">
        <v>3</v>
      </c>
      <c r="B25" s="63">
        <v>160</v>
      </c>
      <c r="C25" s="57"/>
      <c r="D25" s="58"/>
      <c r="E25" s="59" t="s">
        <v>97</v>
      </c>
      <c r="F25" s="50">
        <v>37812</v>
      </c>
      <c r="G25" s="60"/>
      <c r="H25" s="59" t="s">
        <v>70</v>
      </c>
      <c r="I25" s="52">
        <v>0.23494212962962957</v>
      </c>
      <c r="J25" s="52">
        <v>1.4618055555555565E-2</v>
      </c>
      <c r="K25" s="62">
        <v>36.817577220552735</v>
      </c>
      <c r="L25" s="63"/>
      <c r="M25" s="64"/>
    </row>
    <row r="26" spans="1:13" s="56" customFormat="1" ht="30" customHeight="1" x14ac:dyDescent="0.25">
      <c r="A26" s="109">
        <v>4</v>
      </c>
      <c r="B26" s="63">
        <v>167</v>
      </c>
      <c r="C26" s="57"/>
      <c r="D26" s="58"/>
      <c r="E26" s="59" t="s">
        <v>98</v>
      </c>
      <c r="F26" s="50">
        <v>33252</v>
      </c>
      <c r="G26" s="60"/>
      <c r="H26" s="59" t="s">
        <v>67</v>
      </c>
      <c r="I26" s="52">
        <v>0.23576388888888888</v>
      </c>
      <c r="J26" s="52">
        <v>1.5439814814814878E-2</v>
      </c>
      <c r="K26" s="62">
        <v>36.68924889543446</v>
      </c>
      <c r="L26" s="63"/>
      <c r="M26" s="64"/>
    </row>
    <row r="27" spans="1:13" s="56" customFormat="1" ht="30" customHeight="1" x14ac:dyDescent="0.25">
      <c r="A27" s="109">
        <v>5</v>
      </c>
      <c r="B27" s="63">
        <v>166</v>
      </c>
      <c r="C27" s="57"/>
      <c r="D27" s="58"/>
      <c r="E27" s="59" t="s">
        <v>99</v>
      </c>
      <c r="F27" s="50">
        <v>27801</v>
      </c>
      <c r="G27" s="60"/>
      <c r="H27" s="59" t="s">
        <v>67</v>
      </c>
      <c r="I27" s="52">
        <v>0.2480555555555555</v>
      </c>
      <c r="J27" s="52">
        <v>2.7731481481481496E-2</v>
      </c>
      <c r="K27" s="62">
        <v>34.871220604703247</v>
      </c>
      <c r="L27" s="63"/>
      <c r="M27" s="64"/>
    </row>
    <row r="28" spans="1:13" s="56" customFormat="1" ht="30" customHeight="1" x14ac:dyDescent="0.25">
      <c r="A28" s="109">
        <v>6</v>
      </c>
      <c r="B28" s="63">
        <v>158</v>
      </c>
      <c r="C28" s="57"/>
      <c r="D28" s="58"/>
      <c r="E28" s="59" t="s">
        <v>100</v>
      </c>
      <c r="F28" s="50">
        <v>29595</v>
      </c>
      <c r="G28" s="60"/>
      <c r="H28" s="59" t="s">
        <v>70</v>
      </c>
      <c r="I28" s="52">
        <v>0.25304398148148144</v>
      </c>
      <c r="J28" s="52">
        <v>3.2719907407407434E-2</v>
      </c>
      <c r="K28" s="62">
        <v>34.183780816905276</v>
      </c>
      <c r="L28" s="63"/>
      <c r="M28" s="64"/>
    </row>
    <row r="29" spans="1:13" s="56" customFormat="1" ht="30" customHeight="1" x14ac:dyDescent="0.25">
      <c r="A29" s="109">
        <v>7</v>
      </c>
      <c r="B29" s="63">
        <v>156</v>
      </c>
      <c r="C29" s="57"/>
      <c r="D29" s="58"/>
      <c r="E29" s="59" t="s">
        <v>101</v>
      </c>
      <c r="F29" s="50">
        <v>33019</v>
      </c>
      <c r="G29" s="60"/>
      <c r="H29" s="59" t="s">
        <v>61</v>
      </c>
      <c r="I29" s="52">
        <v>0.25400462962962955</v>
      </c>
      <c r="J29" s="52">
        <v>3.3680555555555547E-2</v>
      </c>
      <c r="K29" s="62">
        <v>34.054497402715754</v>
      </c>
      <c r="L29" s="63"/>
      <c r="M29" s="64"/>
    </row>
    <row r="30" spans="1:13" s="56" customFormat="1" ht="30" customHeight="1" x14ac:dyDescent="0.25">
      <c r="A30" s="109">
        <v>8</v>
      </c>
      <c r="B30" s="63">
        <v>159</v>
      </c>
      <c r="C30" s="57"/>
      <c r="D30" s="58"/>
      <c r="E30" s="59" t="s">
        <v>102</v>
      </c>
      <c r="F30" s="50">
        <v>30165</v>
      </c>
      <c r="G30" s="60"/>
      <c r="H30" s="59" t="s">
        <v>70</v>
      </c>
      <c r="I30" s="52">
        <v>0.25829861111111108</v>
      </c>
      <c r="J30" s="52">
        <v>3.7974537037037071E-2</v>
      </c>
      <c r="K30" s="62">
        <v>33.488372093023258</v>
      </c>
      <c r="L30" s="63"/>
      <c r="M30" s="64"/>
    </row>
    <row r="31" spans="1:13" s="56" customFormat="1" ht="30" customHeight="1" x14ac:dyDescent="0.25">
      <c r="A31" s="109">
        <v>9</v>
      </c>
      <c r="B31" s="63">
        <v>170</v>
      </c>
      <c r="C31" s="57"/>
      <c r="D31" s="58"/>
      <c r="E31" s="59" t="s">
        <v>103</v>
      </c>
      <c r="F31" s="50">
        <v>33518</v>
      </c>
      <c r="G31" s="60"/>
      <c r="H31" s="59" t="s">
        <v>67</v>
      </c>
      <c r="I31" s="52">
        <v>0.26059027777777777</v>
      </c>
      <c r="J31" s="52">
        <v>4.0266203703703762E-2</v>
      </c>
      <c r="K31" s="62">
        <v>33.193870752831444</v>
      </c>
      <c r="L31" s="63"/>
      <c r="M31" s="64"/>
    </row>
    <row r="32" spans="1:13" s="56" customFormat="1" ht="30" customHeight="1" x14ac:dyDescent="0.25">
      <c r="A32" s="109">
        <v>10</v>
      </c>
      <c r="B32" s="63">
        <v>157</v>
      </c>
      <c r="C32" s="57"/>
      <c r="D32" s="58"/>
      <c r="E32" s="59" t="s">
        <v>104</v>
      </c>
      <c r="F32" s="50">
        <v>31625</v>
      </c>
      <c r="G32" s="60"/>
      <c r="H32" s="59" t="s">
        <v>70</v>
      </c>
      <c r="I32" s="52">
        <v>0.27314814814814814</v>
      </c>
      <c r="J32" s="52">
        <v>5.2824074074074134E-2</v>
      </c>
      <c r="K32" s="62">
        <v>31.667796610169493</v>
      </c>
      <c r="L32" s="63"/>
      <c r="M32" s="64"/>
    </row>
    <row r="33" spans="1:17" s="56" customFormat="1" ht="30" customHeight="1" x14ac:dyDescent="0.25">
      <c r="A33" s="109">
        <v>11</v>
      </c>
      <c r="B33" s="63">
        <v>169</v>
      </c>
      <c r="C33" s="57"/>
      <c r="D33" s="58"/>
      <c r="E33" s="59" t="s">
        <v>105</v>
      </c>
      <c r="F33" s="50">
        <v>30364</v>
      </c>
      <c r="G33" s="60"/>
      <c r="H33" s="59" t="s">
        <v>67</v>
      </c>
      <c r="I33" s="52">
        <v>0.29331018518518515</v>
      </c>
      <c r="J33" s="52">
        <v>7.298611111111114E-2</v>
      </c>
      <c r="K33" s="62">
        <v>29.490963617709731</v>
      </c>
      <c r="L33" s="63"/>
      <c r="M33" s="64"/>
    </row>
    <row r="34" spans="1:17" s="56" customFormat="1" ht="30" customHeight="1" x14ac:dyDescent="0.25">
      <c r="A34" s="109">
        <v>12</v>
      </c>
      <c r="B34" s="63">
        <v>164</v>
      </c>
      <c r="C34" s="57"/>
      <c r="D34" s="58"/>
      <c r="E34" s="59" t="s">
        <v>106</v>
      </c>
      <c r="F34" s="50">
        <v>37295</v>
      </c>
      <c r="G34" s="60"/>
      <c r="H34" s="59" t="s">
        <v>74</v>
      </c>
      <c r="I34" s="52">
        <v>0.29368055555555556</v>
      </c>
      <c r="J34" s="52">
        <v>7.335648148148155E-2</v>
      </c>
      <c r="K34" s="62">
        <v>29.453771577205014</v>
      </c>
      <c r="L34" s="63"/>
      <c r="M34" s="64"/>
    </row>
    <row r="35" spans="1:17" s="56" customFormat="1" ht="30" customHeight="1" x14ac:dyDescent="0.25">
      <c r="A35" s="109">
        <v>13</v>
      </c>
      <c r="B35" s="63">
        <v>185</v>
      </c>
      <c r="C35" s="57"/>
      <c r="D35" s="58"/>
      <c r="E35" s="59" t="s">
        <v>107</v>
      </c>
      <c r="F35" s="50">
        <v>34773</v>
      </c>
      <c r="G35" s="60"/>
      <c r="H35" s="59" t="s">
        <v>108</v>
      </c>
      <c r="I35" s="52">
        <v>0.2981597222222222</v>
      </c>
      <c r="J35" s="52">
        <v>7.7835648148148195E-2</v>
      </c>
      <c r="K35" s="62">
        <v>29.011296145335972</v>
      </c>
      <c r="L35" s="63"/>
      <c r="M35" s="64"/>
    </row>
    <row r="36" spans="1:17" s="56" customFormat="1" ht="30" customHeight="1" x14ac:dyDescent="0.25">
      <c r="A36" s="109">
        <v>14</v>
      </c>
      <c r="B36" s="63">
        <v>189</v>
      </c>
      <c r="C36" s="57"/>
      <c r="D36" s="58"/>
      <c r="E36" s="59" t="s">
        <v>109</v>
      </c>
      <c r="F36" s="50">
        <v>33911</v>
      </c>
      <c r="G36" s="60"/>
      <c r="H36" s="59" t="s">
        <v>110</v>
      </c>
      <c r="I36" s="52">
        <v>0.2981712962962963</v>
      </c>
      <c r="J36" s="52">
        <v>7.784722222222229E-2</v>
      </c>
      <c r="K36" s="62">
        <v>29.010170017855756</v>
      </c>
      <c r="L36" s="63"/>
      <c r="M36" s="64"/>
    </row>
    <row r="37" spans="1:17" s="56" customFormat="1" ht="30" customHeight="1" x14ac:dyDescent="0.25">
      <c r="A37" s="109">
        <v>15</v>
      </c>
      <c r="B37" s="63">
        <v>199</v>
      </c>
      <c r="C37" s="57"/>
      <c r="D37" s="58"/>
      <c r="E37" s="59" t="s">
        <v>111</v>
      </c>
      <c r="F37" s="50">
        <v>34320</v>
      </c>
      <c r="G37" s="60"/>
      <c r="H37" s="59" t="s">
        <v>61</v>
      </c>
      <c r="I37" s="52">
        <v>0.29841435185185183</v>
      </c>
      <c r="J37" s="52">
        <v>7.8090277777777828E-2</v>
      </c>
      <c r="K37" s="62">
        <v>28.986541519605943</v>
      </c>
      <c r="L37" s="63"/>
      <c r="M37" s="64"/>
      <c r="Q37" s="1"/>
    </row>
    <row r="38" spans="1:17" s="56" customFormat="1" ht="30" customHeight="1" x14ac:dyDescent="0.25">
      <c r="A38" s="109">
        <v>16</v>
      </c>
      <c r="B38" s="63">
        <v>197</v>
      </c>
      <c r="C38" s="57"/>
      <c r="D38" s="58"/>
      <c r="E38" s="59" t="s">
        <v>112</v>
      </c>
      <c r="F38" s="50">
        <v>31318</v>
      </c>
      <c r="G38" s="60"/>
      <c r="H38" s="59" t="s">
        <v>113</v>
      </c>
      <c r="I38" s="52">
        <v>0.29841435185185183</v>
      </c>
      <c r="J38" s="52">
        <v>7.8090277777777828E-2</v>
      </c>
      <c r="K38" s="62">
        <v>28.986541519605943</v>
      </c>
      <c r="L38" s="63"/>
      <c r="M38" s="64"/>
    </row>
    <row r="39" spans="1:17" s="56" customFormat="1" ht="30" customHeight="1" x14ac:dyDescent="0.25">
      <c r="A39" s="109">
        <v>17</v>
      </c>
      <c r="B39" s="63">
        <v>367</v>
      </c>
      <c r="C39" s="57"/>
      <c r="D39" s="58"/>
      <c r="E39" s="59" t="s">
        <v>114</v>
      </c>
      <c r="F39" s="50">
        <v>33007</v>
      </c>
      <c r="G39" s="60"/>
      <c r="H39" s="59" t="s">
        <v>115</v>
      </c>
      <c r="I39" s="52">
        <v>0.29841435185185183</v>
      </c>
      <c r="J39" s="52">
        <v>7.8090277777777828E-2</v>
      </c>
      <c r="K39" s="62">
        <v>28.986541519605943</v>
      </c>
      <c r="L39" s="63"/>
      <c r="M39" s="64"/>
    </row>
    <row r="40" spans="1:17" s="56" customFormat="1" ht="30" customHeight="1" x14ac:dyDescent="0.25">
      <c r="A40" s="109">
        <v>18</v>
      </c>
      <c r="B40" s="63">
        <v>300</v>
      </c>
      <c r="C40" s="57"/>
      <c r="D40" s="58"/>
      <c r="E40" s="59" t="s">
        <v>116</v>
      </c>
      <c r="F40" s="50">
        <v>31792</v>
      </c>
      <c r="G40" s="60"/>
      <c r="H40" s="59" t="s">
        <v>117</v>
      </c>
      <c r="I40" s="52">
        <v>0.30039351851851853</v>
      </c>
      <c r="J40" s="52">
        <v>8.0069444444444526E-2</v>
      </c>
      <c r="K40" s="62">
        <v>28.795561377822303</v>
      </c>
      <c r="L40" s="63"/>
      <c r="M40" s="64"/>
      <c r="Q40" s="1"/>
    </row>
    <row r="41" spans="1:17" s="56" customFormat="1" ht="30" customHeight="1" x14ac:dyDescent="0.25">
      <c r="A41" s="109">
        <v>19</v>
      </c>
      <c r="B41" s="63">
        <v>196</v>
      </c>
      <c r="C41" s="57"/>
      <c r="D41" s="58"/>
      <c r="E41" s="59" t="s">
        <v>118</v>
      </c>
      <c r="F41" s="50">
        <v>34384</v>
      </c>
      <c r="G41" s="60"/>
      <c r="H41" s="59" t="s">
        <v>119</v>
      </c>
      <c r="I41" s="52">
        <v>0.3021759259259259</v>
      </c>
      <c r="J41" s="52">
        <v>8.1851851851851898E-2</v>
      </c>
      <c r="K41" s="62">
        <v>28.625708595066648</v>
      </c>
      <c r="L41" s="63"/>
      <c r="M41" s="64"/>
    </row>
    <row r="42" spans="1:17" s="56" customFormat="1" ht="30" customHeight="1" x14ac:dyDescent="0.25">
      <c r="A42" s="109">
        <v>20</v>
      </c>
      <c r="B42" s="63">
        <v>179</v>
      </c>
      <c r="C42" s="57"/>
      <c r="D42" s="58"/>
      <c r="E42" s="59" t="s">
        <v>120</v>
      </c>
      <c r="F42" s="50">
        <v>34737</v>
      </c>
      <c r="G42" s="60"/>
      <c r="H42" s="59" t="s">
        <v>61</v>
      </c>
      <c r="I42" s="52">
        <v>0.3031018518518519</v>
      </c>
      <c r="J42" s="52">
        <v>8.2777777777777894E-2</v>
      </c>
      <c r="K42" s="62">
        <v>28.538261799297388</v>
      </c>
      <c r="L42" s="63"/>
      <c r="M42" s="65"/>
    </row>
    <row r="43" spans="1:17" s="56" customFormat="1" ht="30" customHeight="1" x14ac:dyDescent="0.25">
      <c r="A43" s="109">
        <v>21</v>
      </c>
      <c r="B43" s="63">
        <v>305</v>
      </c>
      <c r="C43" s="57"/>
      <c r="D43" s="58"/>
      <c r="E43" s="59" t="s">
        <v>121</v>
      </c>
      <c r="F43" s="50">
        <v>32667</v>
      </c>
      <c r="G43" s="60"/>
      <c r="H43" s="59" t="s">
        <v>61</v>
      </c>
      <c r="I43" s="52">
        <v>0.3037037037037037</v>
      </c>
      <c r="J43" s="52">
        <v>8.3379629629629692E-2</v>
      </c>
      <c r="K43" s="62">
        <v>28.48170731707317</v>
      </c>
      <c r="L43" s="63"/>
      <c r="M43" s="65"/>
    </row>
    <row r="44" spans="1:17" s="56" customFormat="1" ht="30" customHeight="1" x14ac:dyDescent="0.25">
      <c r="A44" s="109">
        <v>22</v>
      </c>
      <c r="B44" s="63">
        <v>193</v>
      </c>
      <c r="C44" s="57"/>
      <c r="D44" s="58"/>
      <c r="E44" s="59" t="s">
        <v>122</v>
      </c>
      <c r="F44" s="50">
        <v>35624</v>
      </c>
      <c r="G44" s="60"/>
      <c r="H44" s="59" t="s">
        <v>61</v>
      </c>
      <c r="I44" s="52">
        <v>0.30416666666666664</v>
      </c>
      <c r="J44" s="52">
        <v>8.3842592592592635E-2</v>
      </c>
      <c r="K44" s="62">
        <v>28.438356164383563</v>
      </c>
      <c r="L44" s="63"/>
      <c r="M44" s="65"/>
    </row>
    <row r="45" spans="1:17" s="56" customFormat="1" ht="30" customHeight="1" x14ac:dyDescent="0.25">
      <c r="A45" s="109">
        <v>23</v>
      </c>
      <c r="B45" s="63">
        <v>303</v>
      </c>
      <c r="C45" s="57"/>
      <c r="D45" s="58"/>
      <c r="E45" s="59" t="s">
        <v>123</v>
      </c>
      <c r="F45" s="50">
        <v>31478</v>
      </c>
      <c r="G45" s="60"/>
      <c r="H45" s="59" t="s">
        <v>124</v>
      </c>
      <c r="I45" s="52">
        <v>0.30606481481481485</v>
      </c>
      <c r="J45" s="52">
        <v>8.574074074074084E-2</v>
      </c>
      <c r="K45" s="62">
        <v>28.261987596430192</v>
      </c>
      <c r="L45" s="63"/>
      <c r="M45" s="65"/>
    </row>
    <row r="46" spans="1:17" s="56" customFormat="1" ht="30" customHeight="1" x14ac:dyDescent="0.25">
      <c r="A46" s="109">
        <v>24</v>
      </c>
      <c r="B46" s="63">
        <v>306</v>
      </c>
      <c r="C46" s="57"/>
      <c r="D46" s="58"/>
      <c r="E46" s="59" t="s">
        <v>125</v>
      </c>
      <c r="F46" s="50">
        <v>30823</v>
      </c>
      <c r="G46" s="60"/>
      <c r="H46" s="59" t="s">
        <v>126</v>
      </c>
      <c r="I46" s="52">
        <v>0.30609953703703707</v>
      </c>
      <c r="J46" s="52">
        <v>8.5775462962963067E-2</v>
      </c>
      <c r="K46" s="62">
        <v>28.258781714372141</v>
      </c>
      <c r="L46" s="63"/>
      <c r="M46" s="65"/>
    </row>
    <row r="47" spans="1:17" s="56" customFormat="1" ht="30" customHeight="1" x14ac:dyDescent="0.25">
      <c r="A47" s="109">
        <v>25</v>
      </c>
      <c r="B47" s="63">
        <v>195</v>
      </c>
      <c r="C47" s="57"/>
      <c r="D47" s="58"/>
      <c r="E47" s="59" t="s">
        <v>127</v>
      </c>
      <c r="F47" s="50">
        <v>29534</v>
      </c>
      <c r="G47" s="60"/>
      <c r="H47" s="59" t="s">
        <v>128</v>
      </c>
      <c r="I47" s="52">
        <v>0.30702546296296296</v>
      </c>
      <c r="J47" s="52">
        <v>8.6701388888888953E-2</v>
      </c>
      <c r="K47" s="62">
        <v>28.173559015342857</v>
      </c>
      <c r="L47" s="63"/>
      <c r="M47" s="65"/>
    </row>
    <row r="48" spans="1:17" s="56" customFormat="1" ht="30" customHeight="1" x14ac:dyDescent="0.25">
      <c r="A48" s="109">
        <v>26</v>
      </c>
      <c r="B48" s="63">
        <v>188</v>
      </c>
      <c r="C48" s="57"/>
      <c r="D48" s="58"/>
      <c r="E48" s="59" t="s">
        <v>129</v>
      </c>
      <c r="F48" s="50">
        <v>32692</v>
      </c>
      <c r="G48" s="60"/>
      <c r="H48" s="59" t="s">
        <v>113</v>
      </c>
      <c r="I48" s="52">
        <v>0.30702546296296296</v>
      </c>
      <c r="J48" s="52">
        <v>8.6701388888888953E-2</v>
      </c>
      <c r="K48" s="62">
        <v>28.173559015342857</v>
      </c>
      <c r="L48" s="63"/>
      <c r="M48" s="65"/>
    </row>
    <row r="49" spans="1:13" s="56" customFormat="1" ht="30" customHeight="1" x14ac:dyDescent="0.25">
      <c r="A49" s="109">
        <v>27</v>
      </c>
      <c r="B49" s="63">
        <v>187</v>
      </c>
      <c r="C49" s="57"/>
      <c r="D49" s="58"/>
      <c r="E49" s="59" t="s">
        <v>130</v>
      </c>
      <c r="F49" s="50">
        <v>35897</v>
      </c>
      <c r="G49" s="60"/>
      <c r="H49" s="59" t="s">
        <v>131</v>
      </c>
      <c r="I49" s="52">
        <v>0.3074189814814815</v>
      </c>
      <c r="J49" s="52">
        <v>8.7094907407407496E-2</v>
      </c>
      <c r="K49" s="62">
        <v>28.137494823237077</v>
      </c>
      <c r="L49" s="63"/>
      <c r="M49" s="65"/>
    </row>
    <row r="50" spans="1:13" s="56" customFormat="1" ht="30" customHeight="1" x14ac:dyDescent="0.25">
      <c r="A50" s="109">
        <v>28</v>
      </c>
      <c r="B50" s="63">
        <v>192</v>
      </c>
      <c r="C50" s="57"/>
      <c r="D50" s="58"/>
      <c r="E50" s="59" t="s">
        <v>132</v>
      </c>
      <c r="F50" s="50">
        <v>32099</v>
      </c>
      <c r="G50" s="60"/>
      <c r="H50" s="59" t="s">
        <v>110</v>
      </c>
      <c r="I50" s="52">
        <v>0.30758101851851855</v>
      </c>
      <c r="J50" s="52">
        <v>8.725694444444454E-2</v>
      </c>
      <c r="K50" s="62">
        <v>28.122671683913453</v>
      </c>
      <c r="L50" s="63"/>
      <c r="M50" s="65"/>
    </row>
    <row r="51" spans="1:13" s="56" customFormat="1" ht="30" customHeight="1" x14ac:dyDescent="0.25">
      <c r="A51" s="109">
        <v>29</v>
      </c>
      <c r="B51" s="63">
        <v>307</v>
      </c>
      <c r="C51" s="57"/>
      <c r="D51" s="58"/>
      <c r="E51" s="59" t="s">
        <v>133</v>
      </c>
      <c r="F51" s="50">
        <v>34237</v>
      </c>
      <c r="G51" s="60"/>
      <c r="H51" s="59" t="s">
        <v>115</v>
      </c>
      <c r="I51" s="52">
        <v>0.30774305555555559</v>
      </c>
      <c r="J51" s="52">
        <v>8.7418981481481584E-2</v>
      </c>
      <c r="K51" s="62">
        <v>28.107864154349542</v>
      </c>
      <c r="L51" s="63"/>
      <c r="M51" s="65"/>
    </row>
    <row r="52" spans="1:13" s="56" customFormat="1" ht="30" customHeight="1" x14ac:dyDescent="0.25">
      <c r="A52" s="109">
        <v>30</v>
      </c>
      <c r="B52" s="63">
        <v>317</v>
      </c>
      <c r="C52" s="57"/>
      <c r="D52" s="58"/>
      <c r="E52" s="59" t="s">
        <v>134</v>
      </c>
      <c r="F52" s="50">
        <v>30816</v>
      </c>
      <c r="G52" s="60"/>
      <c r="H52" s="59" t="s">
        <v>135</v>
      </c>
      <c r="I52" s="52">
        <v>0.30784722222222222</v>
      </c>
      <c r="J52" s="52">
        <v>8.7523148148148211E-2</v>
      </c>
      <c r="K52" s="62">
        <v>28.098353259643581</v>
      </c>
      <c r="L52" s="63"/>
      <c r="M52" s="65"/>
    </row>
    <row r="53" spans="1:13" s="56" customFormat="1" ht="30" customHeight="1" x14ac:dyDescent="0.25">
      <c r="A53" s="109">
        <v>31</v>
      </c>
      <c r="B53" s="63">
        <v>345</v>
      </c>
      <c r="C53" s="57"/>
      <c r="D53" s="58"/>
      <c r="E53" s="59" t="s">
        <v>136</v>
      </c>
      <c r="F53" s="50">
        <v>32028</v>
      </c>
      <c r="G53" s="60"/>
      <c r="H53" s="59" t="s">
        <v>119</v>
      </c>
      <c r="I53" s="52">
        <v>0.30917824074074074</v>
      </c>
      <c r="J53" s="52">
        <v>8.8854166666666734E-2</v>
      </c>
      <c r="K53" s="62">
        <v>27.977389286115375</v>
      </c>
      <c r="L53" s="63"/>
      <c r="M53" s="65"/>
    </row>
    <row r="54" spans="1:13" s="56" customFormat="1" ht="30" customHeight="1" x14ac:dyDescent="0.25">
      <c r="A54" s="109">
        <v>32</v>
      </c>
      <c r="B54" s="63">
        <v>310</v>
      </c>
      <c r="C54" s="57"/>
      <c r="D54" s="58"/>
      <c r="E54" s="59" t="s">
        <v>137</v>
      </c>
      <c r="F54" s="50">
        <v>35452</v>
      </c>
      <c r="G54" s="60"/>
      <c r="H54" s="59" t="s">
        <v>138</v>
      </c>
      <c r="I54" s="52">
        <v>0.31030092592592595</v>
      </c>
      <c r="J54" s="52">
        <v>8.9976851851851947E-2</v>
      </c>
      <c r="K54" s="62">
        <v>27.876165609847071</v>
      </c>
      <c r="L54" s="63"/>
      <c r="M54" s="65"/>
    </row>
    <row r="55" spans="1:13" s="56" customFormat="1" ht="30" customHeight="1" x14ac:dyDescent="0.25">
      <c r="A55" s="109">
        <v>33</v>
      </c>
      <c r="B55" s="63">
        <v>312</v>
      </c>
      <c r="C55" s="57"/>
      <c r="D55" s="58"/>
      <c r="E55" s="59" t="s">
        <v>139</v>
      </c>
      <c r="F55" s="50">
        <v>33114</v>
      </c>
      <c r="G55" s="60"/>
      <c r="H55" s="59" t="s">
        <v>119</v>
      </c>
      <c r="I55" s="52">
        <v>0.31056712962962962</v>
      </c>
      <c r="J55" s="52">
        <v>9.0243055555555618E-2</v>
      </c>
      <c r="K55" s="62">
        <v>27.852271456788284</v>
      </c>
      <c r="L55" s="63"/>
      <c r="M55" s="65"/>
    </row>
    <row r="56" spans="1:13" s="56" customFormat="1" ht="30" customHeight="1" x14ac:dyDescent="0.25">
      <c r="A56" s="109">
        <v>34</v>
      </c>
      <c r="B56" s="63">
        <v>316</v>
      </c>
      <c r="C56" s="57"/>
      <c r="D56" s="58"/>
      <c r="E56" s="59" t="s">
        <v>140</v>
      </c>
      <c r="F56" s="50">
        <v>32504</v>
      </c>
      <c r="G56" s="60"/>
      <c r="H56" s="59" t="s">
        <v>128</v>
      </c>
      <c r="I56" s="52">
        <v>0.31299768518518523</v>
      </c>
      <c r="J56" s="52">
        <v>9.267361111111122E-2</v>
      </c>
      <c r="K56" s="62">
        <v>27.635987131605223</v>
      </c>
      <c r="L56" s="63"/>
      <c r="M56" s="65"/>
    </row>
    <row r="57" spans="1:13" s="56" customFormat="1" ht="30" customHeight="1" x14ac:dyDescent="0.25">
      <c r="A57" s="109">
        <v>35</v>
      </c>
      <c r="B57" s="63">
        <v>176</v>
      </c>
      <c r="C57" s="57"/>
      <c r="D57" s="58"/>
      <c r="E57" s="59" t="s">
        <v>141</v>
      </c>
      <c r="F57" s="50">
        <v>31209</v>
      </c>
      <c r="G57" s="60"/>
      <c r="H57" s="59" t="s">
        <v>61</v>
      </c>
      <c r="I57" s="52">
        <v>0.31442129629629628</v>
      </c>
      <c r="J57" s="52">
        <v>9.4097222222222276E-2</v>
      </c>
      <c r="K57" s="62">
        <v>27.51085916218803</v>
      </c>
      <c r="L57" s="63"/>
      <c r="M57" s="65"/>
    </row>
    <row r="58" spans="1:13" s="56" customFormat="1" ht="30" customHeight="1" x14ac:dyDescent="0.25">
      <c r="A58" s="109">
        <v>36</v>
      </c>
      <c r="B58" s="63">
        <v>347</v>
      </c>
      <c r="C58" s="57"/>
      <c r="D58" s="58"/>
      <c r="E58" s="59" t="s">
        <v>142</v>
      </c>
      <c r="F58" s="50">
        <v>34437</v>
      </c>
      <c r="G58" s="60"/>
      <c r="H58" s="59" t="s">
        <v>61</v>
      </c>
      <c r="I58" s="52">
        <v>0.31458333333333333</v>
      </c>
      <c r="J58" s="52">
        <v>9.425925925925932E-2</v>
      </c>
      <c r="K58" s="62">
        <v>27.496688741721854</v>
      </c>
      <c r="L58" s="63"/>
      <c r="M58" s="65"/>
    </row>
    <row r="59" spans="1:13" s="56" customFormat="1" ht="30" customHeight="1" x14ac:dyDescent="0.25">
      <c r="A59" s="109">
        <v>37</v>
      </c>
      <c r="B59" s="63">
        <v>198</v>
      </c>
      <c r="C59" s="57"/>
      <c r="D59" s="58"/>
      <c r="E59" s="59" t="s">
        <v>143</v>
      </c>
      <c r="F59" s="50">
        <v>32649</v>
      </c>
      <c r="G59" s="60"/>
      <c r="H59" s="59" t="s">
        <v>144</v>
      </c>
      <c r="I59" s="52">
        <v>0.31502314814814814</v>
      </c>
      <c r="J59" s="52">
        <v>9.469907407407413E-2</v>
      </c>
      <c r="K59" s="62">
        <v>27.45829965464031</v>
      </c>
      <c r="L59" s="63"/>
      <c r="M59" s="65"/>
    </row>
    <row r="60" spans="1:13" s="56" customFormat="1" ht="30" customHeight="1" x14ac:dyDescent="0.25">
      <c r="A60" s="109">
        <v>38</v>
      </c>
      <c r="B60" s="63">
        <v>324</v>
      </c>
      <c r="C60" s="57"/>
      <c r="D60" s="58"/>
      <c r="E60" s="59" t="s">
        <v>145</v>
      </c>
      <c r="F60" s="50">
        <v>33840</v>
      </c>
      <c r="G60" s="60"/>
      <c r="H60" s="59" t="s">
        <v>61</v>
      </c>
      <c r="I60" s="52">
        <v>0.31502314814814814</v>
      </c>
      <c r="J60" s="52">
        <v>9.469907407407413E-2</v>
      </c>
      <c r="K60" s="62">
        <v>27.45829965464031</v>
      </c>
      <c r="L60" s="63"/>
      <c r="M60" s="65"/>
    </row>
    <row r="61" spans="1:13" s="56" customFormat="1" ht="30" customHeight="1" x14ac:dyDescent="0.25">
      <c r="A61" s="109">
        <v>39</v>
      </c>
      <c r="B61" s="63">
        <v>346</v>
      </c>
      <c r="C61" s="57"/>
      <c r="D61" s="58"/>
      <c r="E61" s="59" t="s">
        <v>146</v>
      </c>
      <c r="F61" s="50">
        <v>30776</v>
      </c>
      <c r="G61" s="60"/>
      <c r="H61" s="59" t="s">
        <v>113</v>
      </c>
      <c r="I61" s="52">
        <v>0.31528935185185186</v>
      </c>
      <c r="J61" s="52">
        <v>9.4965277777777857E-2</v>
      </c>
      <c r="K61" s="62">
        <v>27.435116185162073</v>
      </c>
      <c r="L61" s="63"/>
      <c r="M61" s="65"/>
    </row>
    <row r="62" spans="1:13" s="56" customFormat="1" ht="30" customHeight="1" x14ac:dyDescent="0.25">
      <c r="A62" s="109">
        <v>40</v>
      </c>
      <c r="B62" s="63">
        <v>351</v>
      </c>
      <c r="C62" s="57"/>
      <c r="D62" s="58"/>
      <c r="E62" s="59" t="s">
        <v>147</v>
      </c>
      <c r="F62" s="50">
        <v>34288</v>
      </c>
      <c r="G62" s="60"/>
      <c r="H62" s="59" t="s">
        <v>131</v>
      </c>
      <c r="I62" s="52">
        <v>0.31528935185185186</v>
      </c>
      <c r="J62" s="52">
        <v>9.4965277777777857E-2</v>
      </c>
      <c r="K62" s="62">
        <v>27.435116185162073</v>
      </c>
      <c r="L62" s="63"/>
      <c r="M62" s="65"/>
    </row>
    <row r="63" spans="1:13" s="56" customFormat="1" ht="30" customHeight="1" x14ac:dyDescent="0.25">
      <c r="A63" s="109">
        <v>41</v>
      </c>
      <c r="B63" s="63">
        <v>320</v>
      </c>
      <c r="C63" s="57"/>
      <c r="D63" s="58"/>
      <c r="E63" s="59" t="s">
        <v>148</v>
      </c>
      <c r="F63" s="50">
        <v>33172</v>
      </c>
      <c r="G63" s="60"/>
      <c r="H63" s="59" t="s">
        <v>115</v>
      </c>
      <c r="I63" s="52">
        <v>0.31528935185185186</v>
      </c>
      <c r="J63" s="52">
        <v>9.4965277777777857E-2</v>
      </c>
      <c r="K63" s="62">
        <v>27.435116185162073</v>
      </c>
      <c r="L63" s="63"/>
      <c r="M63" s="65"/>
    </row>
    <row r="64" spans="1:13" s="56" customFormat="1" ht="30" customHeight="1" x14ac:dyDescent="0.25">
      <c r="A64" s="109">
        <v>42</v>
      </c>
      <c r="B64" s="63">
        <v>337</v>
      </c>
      <c r="C64" s="57"/>
      <c r="D64" s="58"/>
      <c r="E64" s="59" t="s">
        <v>149</v>
      </c>
      <c r="F64" s="50">
        <v>29958</v>
      </c>
      <c r="G64" s="60"/>
      <c r="H64" s="59" t="s">
        <v>110</v>
      </c>
      <c r="I64" s="52">
        <v>0.31577546296296299</v>
      </c>
      <c r="J64" s="52">
        <v>9.5451388888888988E-2</v>
      </c>
      <c r="K64" s="62">
        <v>27.392882014441227</v>
      </c>
      <c r="L64" s="63"/>
      <c r="M64" s="65"/>
    </row>
    <row r="65" spans="1:13" s="56" customFormat="1" ht="30" customHeight="1" x14ac:dyDescent="0.25">
      <c r="A65" s="109">
        <v>43</v>
      </c>
      <c r="B65" s="63">
        <v>391</v>
      </c>
      <c r="C65" s="57"/>
      <c r="D65" s="58"/>
      <c r="E65" s="59" t="s">
        <v>150</v>
      </c>
      <c r="F65" s="50">
        <v>37880</v>
      </c>
      <c r="G65" s="60"/>
      <c r="H65" s="59" t="s">
        <v>151</v>
      </c>
      <c r="I65" s="52">
        <v>0.31633101851851853</v>
      </c>
      <c r="J65" s="52">
        <v>9.600694444444452E-2</v>
      </c>
      <c r="K65" s="62">
        <v>27.344773334309025</v>
      </c>
      <c r="L65" s="63"/>
      <c r="M65" s="65"/>
    </row>
    <row r="66" spans="1:13" s="56" customFormat="1" ht="30" customHeight="1" x14ac:dyDescent="0.25">
      <c r="A66" s="109">
        <v>44</v>
      </c>
      <c r="B66" s="63">
        <v>376</v>
      </c>
      <c r="C66" s="57"/>
      <c r="D66" s="58"/>
      <c r="E66" s="59" t="s">
        <v>152</v>
      </c>
      <c r="F66" s="50">
        <v>29807</v>
      </c>
      <c r="G66" s="60"/>
      <c r="H66" s="59" t="s">
        <v>153</v>
      </c>
      <c r="I66" s="52">
        <v>0.31702546296296297</v>
      </c>
      <c r="J66" s="52">
        <v>9.6701388888888962E-2</v>
      </c>
      <c r="K66" s="62">
        <v>27.284874593844695</v>
      </c>
      <c r="L66" s="63"/>
      <c r="M66" s="65"/>
    </row>
    <row r="67" spans="1:13" s="56" customFormat="1" ht="30" customHeight="1" x14ac:dyDescent="0.25">
      <c r="A67" s="109">
        <v>45</v>
      </c>
      <c r="B67" s="63">
        <v>311</v>
      </c>
      <c r="C67" s="57"/>
      <c r="D67" s="58"/>
      <c r="E67" s="59" t="s">
        <v>154</v>
      </c>
      <c r="F67" s="50">
        <v>34778</v>
      </c>
      <c r="G67" s="60"/>
      <c r="H67" s="59" t="s">
        <v>117</v>
      </c>
      <c r="I67" s="52">
        <v>0.31754629629629627</v>
      </c>
      <c r="J67" s="52">
        <v>9.7222222222222265E-2</v>
      </c>
      <c r="K67" s="62">
        <v>27.240122466831899</v>
      </c>
      <c r="L67" s="63"/>
      <c r="M67" s="65"/>
    </row>
    <row r="68" spans="1:13" s="56" customFormat="1" ht="30" customHeight="1" x14ac:dyDescent="0.25">
      <c r="A68" s="109">
        <v>46</v>
      </c>
      <c r="B68" s="63">
        <v>371</v>
      </c>
      <c r="C68" s="57"/>
      <c r="D68" s="58"/>
      <c r="E68" s="59" t="s">
        <v>155</v>
      </c>
      <c r="F68" s="50">
        <v>30464</v>
      </c>
      <c r="G68" s="60"/>
      <c r="H68" s="59" t="s">
        <v>61</v>
      </c>
      <c r="I68" s="52">
        <v>0.31777777777777777</v>
      </c>
      <c r="J68" s="52">
        <v>9.7453703703703765E-2</v>
      </c>
      <c r="K68" s="62">
        <v>27.22027972027972</v>
      </c>
      <c r="L68" s="63"/>
      <c r="M68" s="65"/>
    </row>
    <row r="69" spans="1:13" s="56" customFormat="1" ht="30" customHeight="1" x14ac:dyDescent="0.25">
      <c r="A69" s="109">
        <v>47</v>
      </c>
      <c r="B69" s="63">
        <v>348</v>
      </c>
      <c r="C69" s="57"/>
      <c r="D69" s="58"/>
      <c r="E69" s="59" t="s">
        <v>156</v>
      </c>
      <c r="F69" s="50">
        <v>28962</v>
      </c>
      <c r="G69" s="60"/>
      <c r="H69" s="59" t="s">
        <v>80</v>
      </c>
      <c r="I69" s="52">
        <v>0.31836805555555553</v>
      </c>
      <c r="J69" s="52">
        <v>9.8043981481481524E-2</v>
      </c>
      <c r="K69" s="62">
        <v>27.169811320754718</v>
      </c>
      <c r="L69" s="63"/>
      <c r="M69" s="65"/>
    </row>
    <row r="70" spans="1:13" s="56" customFormat="1" ht="30" customHeight="1" x14ac:dyDescent="0.25">
      <c r="A70" s="109">
        <v>48</v>
      </c>
      <c r="B70" s="63">
        <v>178</v>
      </c>
      <c r="C70" s="57"/>
      <c r="D70" s="58"/>
      <c r="E70" s="59" t="s">
        <v>157</v>
      </c>
      <c r="F70" s="50">
        <v>35726</v>
      </c>
      <c r="G70" s="60"/>
      <c r="H70" s="59" t="s">
        <v>158</v>
      </c>
      <c r="I70" s="52">
        <v>0.31851851851851848</v>
      </c>
      <c r="J70" s="52">
        <v>9.8194444444444473E-2</v>
      </c>
      <c r="K70" s="62">
        <v>27.156976744186046</v>
      </c>
      <c r="L70" s="63"/>
      <c r="M70" s="65"/>
    </row>
    <row r="71" spans="1:13" s="56" customFormat="1" ht="30" customHeight="1" x14ac:dyDescent="0.25">
      <c r="A71" s="109">
        <v>49</v>
      </c>
      <c r="B71" s="63">
        <v>175</v>
      </c>
      <c r="C71" s="57"/>
      <c r="D71" s="58"/>
      <c r="E71" s="59" t="s">
        <v>159</v>
      </c>
      <c r="F71" s="50">
        <v>32340</v>
      </c>
      <c r="G71" s="60"/>
      <c r="H71" s="59" t="s">
        <v>160</v>
      </c>
      <c r="I71" s="52">
        <v>0.31851851851851848</v>
      </c>
      <c r="J71" s="52">
        <v>9.8194444444444473E-2</v>
      </c>
      <c r="K71" s="62">
        <v>27.156976744186046</v>
      </c>
      <c r="L71" s="63"/>
      <c r="M71" s="65"/>
    </row>
    <row r="72" spans="1:13" s="56" customFormat="1" ht="30" customHeight="1" x14ac:dyDescent="0.25">
      <c r="A72" s="109">
        <v>50</v>
      </c>
      <c r="B72" s="63">
        <v>352</v>
      </c>
      <c r="C72" s="57"/>
      <c r="D72" s="58"/>
      <c r="E72" s="59" t="s">
        <v>161</v>
      </c>
      <c r="F72" s="50">
        <v>31772</v>
      </c>
      <c r="G72" s="60"/>
      <c r="H72" s="59" t="s">
        <v>162</v>
      </c>
      <c r="I72" s="52">
        <v>0.31851851851851848</v>
      </c>
      <c r="J72" s="52">
        <v>9.8194444444444473E-2</v>
      </c>
      <c r="K72" s="62">
        <v>27.156976744186046</v>
      </c>
      <c r="L72" s="63"/>
      <c r="M72" s="65"/>
    </row>
    <row r="73" spans="1:13" s="56" customFormat="1" ht="30" customHeight="1" x14ac:dyDescent="0.25">
      <c r="A73" s="109">
        <v>51</v>
      </c>
      <c r="B73" s="63">
        <v>382</v>
      </c>
      <c r="C73" s="57"/>
      <c r="D73" s="58"/>
      <c r="E73" s="59" t="s">
        <v>163</v>
      </c>
      <c r="F73" s="50">
        <v>27992</v>
      </c>
      <c r="G73" s="60"/>
      <c r="H73" s="59" t="s">
        <v>61</v>
      </c>
      <c r="I73" s="52">
        <v>0.31890046296296298</v>
      </c>
      <c r="J73" s="52">
        <v>9.8576388888888977E-2</v>
      </c>
      <c r="K73" s="62">
        <v>27.124451057961021</v>
      </c>
      <c r="L73" s="63"/>
      <c r="M73" s="65"/>
    </row>
    <row r="74" spans="1:13" s="56" customFormat="1" ht="30" customHeight="1" x14ac:dyDescent="0.25">
      <c r="A74" s="109">
        <v>52</v>
      </c>
      <c r="B74" s="63">
        <v>349</v>
      </c>
      <c r="C74" s="57"/>
      <c r="D74" s="58"/>
      <c r="E74" s="59" t="s">
        <v>164</v>
      </c>
      <c r="F74" s="50">
        <v>35110</v>
      </c>
      <c r="G74" s="60"/>
      <c r="H74" s="59" t="s">
        <v>61</v>
      </c>
      <c r="I74" s="52">
        <v>0.31900462962962961</v>
      </c>
      <c r="J74" s="52">
        <v>9.8680555555555605E-2</v>
      </c>
      <c r="K74" s="62">
        <v>27.115593933676802</v>
      </c>
      <c r="L74" s="63"/>
      <c r="M74" s="65"/>
    </row>
    <row r="75" spans="1:13" s="56" customFormat="1" ht="30" customHeight="1" x14ac:dyDescent="0.25">
      <c r="A75" s="109">
        <v>53</v>
      </c>
      <c r="B75" s="63">
        <v>356</v>
      </c>
      <c r="C75" s="57"/>
      <c r="D75" s="58"/>
      <c r="E75" s="59" t="s">
        <v>165</v>
      </c>
      <c r="F75" s="50">
        <v>35454</v>
      </c>
      <c r="G75" s="60"/>
      <c r="H75" s="59" t="s">
        <v>61</v>
      </c>
      <c r="I75" s="52">
        <v>0.31949074074074074</v>
      </c>
      <c r="J75" s="52">
        <v>9.9166666666666736E-2</v>
      </c>
      <c r="K75" s="62">
        <v>27.074337052601074</v>
      </c>
      <c r="L75" s="63"/>
      <c r="M75" s="65"/>
    </row>
    <row r="76" spans="1:13" s="56" customFormat="1" ht="30" customHeight="1" x14ac:dyDescent="0.25">
      <c r="A76" s="109">
        <v>54</v>
      </c>
      <c r="B76" s="63">
        <v>392</v>
      </c>
      <c r="C76" s="57"/>
      <c r="D76" s="58"/>
      <c r="E76" s="59" t="s">
        <v>166</v>
      </c>
      <c r="F76" s="50">
        <v>34269</v>
      </c>
      <c r="G76" s="60"/>
      <c r="H76" s="59" t="s">
        <v>79</v>
      </c>
      <c r="I76" s="52">
        <v>0.31987268518518519</v>
      </c>
      <c r="J76" s="52">
        <v>9.9548611111111185E-2</v>
      </c>
      <c r="K76" s="62">
        <v>27.04200890111083</v>
      </c>
      <c r="L76" s="63"/>
      <c r="M76" s="65"/>
    </row>
    <row r="77" spans="1:13" s="56" customFormat="1" ht="30" customHeight="1" x14ac:dyDescent="0.25">
      <c r="A77" s="109">
        <v>55</v>
      </c>
      <c r="B77" s="63">
        <v>370</v>
      </c>
      <c r="C77" s="57"/>
      <c r="D77" s="58"/>
      <c r="E77" s="59" t="s">
        <v>167</v>
      </c>
      <c r="F77" s="50">
        <v>28814</v>
      </c>
      <c r="G77" s="60"/>
      <c r="H77" s="59" t="s">
        <v>80</v>
      </c>
      <c r="I77" s="52">
        <v>0.31998842592592591</v>
      </c>
      <c r="J77" s="52">
        <v>9.9664351851851907E-2</v>
      </c>
      <c r="K77" s="62">
        <v>27.032227728144104</v>
      </c>
      <c r="L77" s="63"/>
      <c r="M77" s="65"/>
    </row>
    <row r="78" spans="1:13" s="56" customFormat="1" ht="30" customHeight="1" x14ac:dyDescent="0.25">
      <c r="A78" s="109">
        <v>56</v>
      </c>
      <c r="B78" s="63">
        <v>186</v>
      </c>
      <c r="C78" s="57"/>
      <c r="D78" s="58"/>
      <c r="E78" s="59" t="s">
        <v>168</v>
      </c>
      <c r="F78" s="50">
        <v>32346</v>
      </c>
      <c r="G78" s="60"/>
      <c r="H78" s="59" t="s">
        <v>169</v>
      </c>
      <c r="I78" s="52">
        <v>0.32100694444444444</v>
      </c>
      <c r="J78" s="52">
        <v>0.10068287037037044</v>
      </c>
      <c r="K78" s="62">
        <v>26.946457544618713</v>
      </c>
      <c r="L78" s="63"/>
      <c r="M78" s="65"/>
    </row>
    <row r="79" spans="1:13" s="56" customFormat="1" ht="30" customHeight="1" x14ac:dyDescent="0.25">
      <c r="A79" s="109">
        <v>57</v>
      </c>
      <c r="B79" s="63">
        <v>304</v>
      </c>
      <c r="C79" s="57"/>
      <c r="D79" s="58"/>
      <c r="E79" s="59" t="s">
        <v>170</v>
      </c>
      <c r="F79" s="50">
        <v>33461</v>
      </c>
      <c r="G79" s="60"/>
      <c r="H79" s="59" t="s">
        <v>135</v>
      </c>
      <c r="I79" s="52">
        <v>0.32173611111111111</v>
      </c>
      <c r="J79" s="52">
        <v>0.10141203703703711</v>
      </c>
      <c r="K79" s="62">
        <v>26.885387437945177</v>
      </c>
      <c r="L79" s="63"/>
      <c r="M79" s="65"/>
    </row>
    <row r="80" spans="1:13" s="56" customFormat="1" ht="30" customHeight="1" x14ac:dyDescent="0.25">
      <c r="A80" s="109">
        <v>58</v>
      </c>
      <c r="B80" s="63">
        <v>301</v>
      </c>
      <c r="C80" s="57"/>
      <c r="D80" s="58"/>
      <c r="E80" s="59" t="s">
        <v>171</v>
      </c>
      <c r="F80" s="50">
        <v>35185</v>
      </c>
      <c r="G80" s="60"/>
      <c r="H80" s="59" t="s">
        <v>172</v>
      </c>
      <c r="I80" s="52">
        <v>0.3222800925925926</v>
      </c>
      <c r="J80" s="52">
        <v>0.1019560185185186</v>
      </c>
      <c r="K80" s="62">
        <v>26.840007182618063</v>
      </c>
      <c r="L80" s="63"/>
      <c r="M80" s="65"/>
    </row>
    <row r="81" spans="1:13" s="56" customFormat="1" ht="30" customHeight="1" x14ac:dyDescent="0.25">
      <c r="A81" s="109">
        <v>59</v>
      </c>
      <c r="B81" s="63">
        <v>364</v>
      </c>
      <c r="C81" s="57"/>
      <c r="D81" s="58"/>
      <c r="E81" s="59" t="s">
        <v>173</v>
      </c>
      <c r="F81" s="50">
        <v>32313</v>
      </c>
      <c r="G81" s="60"/>
      <c r="H81" s="59" t="s">
        <v>70</v>
      </c>
      <c r="I81" s="52">
        <v>0.32246527777777778</v>
      </c>
      <c r="J81" s="52">
        <v>0.10214120370370378</v>
      </c>
      <c r="K81" s="62">
        <v>26.82459351782061</v>
      </c>
      <c r="L81" s="63"/>
      <c r="M81" s="65"/>
    </row>
    <row r="82" spans="1:13" s="56" customFormat="1" ht="30" customHeight="1" x14ac:dyDescent="0.25">
      <c r="A82" s="109">
        <v>60</v>
      </c>
      <c r="B82" s="63">
        <v>384</v>
      </c>
      <c r="C82" s="57"/>
      <c r="D82" s="58"/>
      <c r="E82" s="59" t="s">
        <v>174</v>
      </c>
      <c r="F82" s="50">
        <v>34327</v>
      </c>
      <c r="G82" s="60"/>
      <c r="H82" s="59" t="s">
        <v>151</v>
      </c>
      <c r="I82" s="52">
        <v>0.32247685185185182</v>
      </c>
      <c r="J82" s="52">
        <v>0.10215277777777781</v>
      </c>
      <c r="K82" s="62">
        <v>26.823630751561268</v>
      </c>
      <c r="L82" s="63"/>
      <c r="M82" s="65"/>
    </row>
    <row r="83" spans="1:13" s="56" customFormat="1" ht="30" customHeight="1" x14ac:dyDescent="0.25">
      <c r="A83" s="109">
        <v>61</v>
      </c>
      <c r="B83" s="63">
        <v>383</v>
      </c>
      <c r="C83" s="57"/>
      <c r="D83" s="58"/>
      <c r="E83" s="59" t="s">
        <v>175</v>
      </c>
      <c r="F83" s="50">
        <v>35626</v>
      </c>
      <c r="G83" s="60"/>
      <c r="H83" s="59" t="s">
        <v>176</v>
      </c>
      <c r="I83" s="52">
        <v>0.32359953703703703</v>
      </c>
      <c r="J83" s="52">
        <v>0.10327546296296303</v>
      </c>
      <c r="K83" s="62">
        <v>26.730569762867056</v>
      </c>
      <c r="L83" s="63"/>
      <c r="M83" s="65"/>
    </row>
    <row r="84" spans="1:13" s="56" customFormat="1" ht="30" customHeight="1" x14ac:dyDescent="0.25">
      <c r="A84" s="109">
        <v>62</v>
      </c>
      <c r="B84" s="63">
        <v>191</v>
      </c>
      <c r="C84" s="57"/>
      <c r="D84" s="58"/>
      <c r="E84" s="59" t="s">
        <v>177</v>
      </c>
      <c r="F84" s="50">
        <v>30614</v>
      </c>
      <c r="G84" s="60"/>
      <c r="H84" s="59" t="s">
        <v>153</v>
      </c>
      <c r="I84" s="52">
        <v>0.32502314814814814</v>
      </c>
      <c r="J84" s="52">
        <v>0.10469907407407414</v>
      </c>
      <c r="K84" s="62">
        <v>26.613489067730217</v>
      </c>
      <c r="L84" s="63"/>
      <c r="M84" s="65"/>
    </row>
    <row r="85" spans="1:13" s="56" customFormat="1" ht="30" customHeight="1" x14ac:dyDescent="0.25">
      <c r="A85" s="109">
        <v>63</v>
      </c>
      <c r="B85" s="63">
        <v>386</v>
      </c>
      <c r="C85" s="57"/>
      <c r="D85" s="58"/>
      <c r="E85" s="59" t="s">
        <v>178</v>
      </c>
      <c r="F85" s="50">
        <v>37218</v>
      </c>
      <c r="G85" s="60"/>
      <c r="H85" s="59" t="s">
        <v>61</v>
      </c>
      <c r="I85" s="52">
        <v>0.32540509259259259</v>
      </c>
      <c r="J85" s="52">
        <v>0.10508101851851859</v>
      </c>
      <c r="K85" s="62">
        <v>26.582251467188332</v>
      </c>
      <c r="L85" s="63"/>
      <c r="M85" s="65"/>
    </row>
    <row r="86" spans="1:13" s="56" customFormat="1" ht="30" customHeight="1" x14ac:dyDescent="0.25">
      <c r="A86" s="109">
        <v>64</v>
      </c>
      <c r="B86" s="63">
        <v>315</v>
      </c>
      <c r="C86" s="57"/>
      <c r="D86" s="58"/>
      <c r="E86" s="59" t="s">
        <v>179</v>
      </c>
      <c r="F86" s="50">
        <v>29432</v>
      </c>
      <c r="G86" s="60"/>
      <c r="H86" s="59" t="s">
        <v>128</v>
      </c>
      <c r="I86" s="52">
        <v>0.32555555555555554</v>
      </c>
      <c r="J86" s="52">
        <v>0.10523148148148154</v>
      </c>
      <c r="K86" s="62">
        <v>26.569965870307168</v>
      </c>
      <c r="L86" s="63"/>
      <c r="M86" s="65"/>
    </row>
    <row r="87" spans="1:13" s="56" customFormat="1" ht="30" customHeight="1" x14ac:dyDescent="0.25">
      <c r="A87" s="109">
        <v>65</v>
      </c>
      <c r="B87" s="63">
        <v>174</v>
      </c>
      <c r="C87" s="57"/>
      <c r="D87" s="58"/>
      <c r="E87" s="59" t="s">
        <v>180</v>
      </c>
      <c r="F87" s="50">
        <v>31553</v>
      </c>
      <c r="G87" s="60"/>
      <c r="H87" s="59" t="s">
        <v>151</v>
      </c>
      <c r="I87" s="52">
        <v>0.3286574074074074</v>
      </c>
      <c r="J87" s="52">
        <v>0.10833333333333339</v>
      </c>
      <c r="K87" s="62">
        <v>26.31919988730807</v>
      </c>
      <c r="L87" s="63"/>
      <c r="M87" s="65"/>
    </row>
    <row r="88" spans="1:13" s="56" customFormat="1" ht="30" customHeight="1" x14ac:dyDescent="0.25">
      <c r="A88" s="109">
        <v>66</v>
      </c>
      <c r="B88" s="63">
        <v>184</v>
      </c>
      <c r="C88" s="57"/>
      <c r="D88" s="58"/>
      <c r="E88" s="59" t="s">
        <v>181</v>
      </c>
      <c r="F88" s="50">
        <v>32514</v>
      </c>
      <c r="G88" s="60"/>
      <c r="H88" s="59" t="s">
        <v>61</v>
      </c>
      <c r="I88" s="52">
        <v>0.3291087962962963</v>
      </c>
      <c r="J88" s="52">
        <v>0.1087847222222223</v>
      </c>
      <c r="K88" s="62">
        <v>26.283101811148232</v>
      </c>
      <c r="L88" s="63"/>
      <c r="M88" s="65"/>
    </row>
    <row r="89" spans="1:13" s="56" customFormat="1" ht="30" customHeight="1" x14ac:dyDescent="0.25">
      <c r="A89" s="109">
        <v>67</v>
      </c>
      <c r="B89" s="63">
        <v>385</v>
      </c>
      <c r="C89" s="57"/>
      <c r="D89" s="58"/>
      <c r="E89" s="59" t="s">
        <v>182</v>
      </c>
      <c r="F89" s="50">
        <v>34141</v>
      </c>
      <c r="G89" s="60"/>
      <c r="H89" s="59" t="s">
        <v>176</v>
      </c>
      <c r="I89" s="52">
        <v>0.33003472222222224</v>
      </c>
      <c r="J89" s="52">
        <v>0.10971064814814824</v>
      </c>
      <c r="K89" s="62">
        <v>26.209363492898476</v>
      </c>
      <c r="L89" s="63"/>
      <c r="M89" s="65"/>
    </row>
    <row r="90" spans="1:13" s="56" customFormat="1" ht="30" customHeight="1" x14ac:dyDescent="0.25">
      <c r="A90" s="109">
        <v>68</v>
      </c>
      <c r="B90" s="63">
        <v>182</v>
      </c>
      <c r="C90" s="57"/>
      <c r="D90" s="58"/>
      <c r="E90" s="59" t="s">
        <v>183</v>
      </c>
      <c r="F90" s="50">
        <v>39106</v>
      </c>
      <c r="G90" s="60"/>
      <c r="H90" s="59" t="s">
        <v>67</v>
      </c>
      <c r="I90" s="52">
        <v>0.33006944444444442</v>
      </c>
      <c r="J90" s="52">
        <v>0.10974537037037041</v>
      </c>
      <c r="K90" s="62">
        <v>26.20660635388176</v>
      </c>
      <c r="L90" s="63"/>
      <c r="M90" s="65"/>
    </row>
    <row r="91" spans="1:13" s="56" customFormat="1" ht="30" customHeight="1" x14ac:dyDescent="0.25">
      <c r="A91" s="109">
        <v>69</v>
      </c>
      <c r="B91" s="63">
        <v>361</v>
      </c>
      <c r="C91" s="57"/>
      <c r="D91" s="58"/>
      <c r="E91" s="59" t="s">
        <v>184</v>
      </c>
      <c r="F91" s="50">
        <v>34650</v>
      </c>
      <c r="G91" s="60"/>
      <c r="H91" s="59" t="s">
        <v>61</v>
      </c>
      <c r="I91" s="52">
        <v>0.33021990740740736</v>
      </c>
      <c r="J91" s="52">
        <v>0.10989583333333336</v>
      </c>
      <c r="K91" s="62">
        <v>26.194665451614036</v>
      </c>
      <c r="L91" s="63"/>
      <c r="M91" s="65"/>
    </row>
    <row r="92" spans="1:13" s="56" customFormat="1" ht="30" customHeight="1" x14ac:dyDescent="0.25">
      <c r="A92" s="109">
        <v>70</v>
      </c>
      <c r="B92" s="63">
        <v>172</v>
      </c>
      <c r="C92" s="57"/>
      <c r="D92" s="58"/>
      <c r="E92" s="59" t="s">
        <v>185</v>
      </c>
      <c r="F92" s="50">
        <v>35542</v>
      </c>
      <c r="G92" s="60"/>
      <c r="H92" s="59" t="s">
        <v>186</v>
      </c>
      <c r="I92" s="52">
        <v>0.33199074074074075</v>
      </c>
      <c r="J92" s="52">
        <v>0.11166666666666675</v>
      </c>
      <c r="K92" s="62">
        <v>26.054943522521267</v>
      </c>
      <c r="L92" s="63"/>
      <c r="M92" s="65"/>
    </row>
    <row r="93" spans="1:13" s="56" customFormat="1" ht="30" customHeight="1" x14ac:dyDescent="0.25">
      <c r="A93" s="109">
        <v>71</v>
      </c>
      <c r="B93" s="63">
        <v>171</v>
      </c>
      <c r="C93" s="57"/>
      <c r="D93" s="58"/>
      <c r="E93" s="59" t="s">
        <v>187</v>
      </c>
      <c r="F93" s="50">
        <v>37161</v>
      </c>
      <c r="G93" s="60"/>
      <c r="H93" s="59" t="s">
        <v>67</v>
      </c>
      <c r="I93" s="52"/>
      <c r="J93" s="52"/>
      <c r="K93" s="62"/>
      <c r="L93" s="63"/>
      <c r="M93" s="65"/>
    </row>
    <row r="94" spans="1:13" s="56" customFormat="1" ht="30" customHeight="1" x14ac:dyDescent="0.25">
      <c r="A94" s="109">
        <v>72</v>
      </c>
      <c r="B94" s="63">
        <v>161</v>
      </c>
      <c r="C94" s="57"/>
      <c r="D94" s="58"/>
      <c r="E94" s="59" t="s">
        <v>188</v>
      </c>
      <c r="F94" s="50">
        <v>30941</v>
      </c>
      <c r="G94" s="60"/>
      <c r="H94" s="59" t="s">
        <v>186</v>
      </c>
      <c r="I94" s="52"/>
      <c r="J94" s="52"/>
      <c r="K94" s="62"/>
      <c r="L94" s="63"/>
      <c r="M94" s="65"/>
    </row>
    <row r="95" spans="1:13" s="56" customFormat="1" ht="30" customHeight="1" x14ac:dyDescent="0.25">
      <c r="A95" s="109">
        <v>73</v>
      </c>
      <c r="B95" s="63">
        <v>360</v>
      </c>
      <c r="C95" s="57"/>
      <c r="D95" s="58"/>
      <c r="E95" s="59" t="s">
        <v>189</v>
      </c>
      <c r="F95" s="50">
        <v>35600</v>
      </c>
      <c r="G95" s="60"/>
      <c r="H95" s="59" t="s">
        <v>151</v>
      </c>
      <c r="I95" s="52"/>
      <c r="J95" s="52"/>
      <c r="K95" s="62"/>
      <c r="L95" s="63"/>
      <c r="M95" s="63"/>
    </row>
    <row r="96" spans="1:13" s="56" customFormat="1" ht="30" customHeight="1" x14ac:dyDescent="0.25">
      <c r="A96" s="109">
        <v>74</v>
      </c>
      <c r="B96" s="63">
        <v>165</v>
      </c>
      <c r="C96" s="57"/>
      <c r="D96" s="58"/>
      <c r="E96" s="59" t="s">
        <v>190</v>
      </c>
      <c r="F96" s="50">
        <v>30812</v>
      </c>
      <c r="G96" s="60"/>
      <c r="H96" s="59" t="s">
        <v>61</v>
      </c>
      <c r="I96" s="52"/>
      <c r="J96" s="52"/>
      <c r="K96" s="62"/>
      <c r="L96" s="63"/>
      <c r="M96" s="63"/>
    </row>
    <row r="97" spans="1:17" s="56" customFormat="1" ht="30" customHeight="1" x14ac:dyDescent="0.25">
      <c r="A97" s="109">
        <v>75</v>
      </c>
      <c r="B97" s="63">
        <v>190</v>
      </c>
      <c r="C97" s="57"/>
      <c r="D97" s="58"/>
      <c r="E97" s="59" t="s">
        <v>191</v>
      </c>
      <c r="F97" s="50">
        <v>35812</v>
      </c>
      <c r="G97" s="60"/>
      <c r="H97" s="59" t="s">
        <v>80</v>
      </c>
      <c r="I97" s="52"/>
      <c r="J97" s="52"/>
      <c r="K97" s="62"/>
      <c r="L97" s="63"/>
      <c r="M97" s="63"/>
    </row>
    <row r="98" spans="1:17" s="56" customFormat="1" ht="30" customHeight="1" x14ac:dyDescent="0.25">
      <c r="A98" s="109">
        <v>76</v>
      </c>
      <c r="B98" s="63">
        <v>163</v>
      </c>
      <c r="C98" s="57"/>
      <c r="D98" s="58"/>
      <c r="E98" s="59" t="s">
        <v>192</v>
      </c>
      <c r="F98" s="50">
        <v>31399</v>
      </c>
      <c r="G98" s="60"/>
      <c r="H98" s="59" t="s">
        <v>61</v>
      </c>
      <c r="I98" s="52"/>
      <c r="J98" s="52"/>
      <c r="K98" s="62"/>
      <c r="L98" s="63"/>
      <c r="M98" s="63"/>
    </row>
    <row r="99" spans="1:17" s="56" customFormat="1" ht="30" customHeight="1" x14ac:dyDescent="0.25">
      <c r="A99" s="109">
        <v>77</v>
      </c>
      <c r="B99" s="63">
        <v>359</v>
      </c>
      <c r="C99" s="57"/>
      <c r="D99" s="58"/>
      <c r="E99" s="59" t="s">
        <v>193</v>
      </c>
      <c r="F99" s="50">
        <v>35300</v>
      </c>
      <c r="G99" s="60"/>
      <c r="H99" s="59" t="s">
        <v>80</v>
      </c>
      <c r="I99" s="52"/>
      <c r="J99" s="52"/>
      <c r="K99" s="62"/>
      <c r="L99" s="63"/>
      <c r="M99" s="63"/>
    </row>
    <row r="100" spans="1:17" s="56" customFormat="1" ht="30" customHeight="1" x14ac:dyDescent="0.25">
      <c r="A100" s="109">
        <v>78</v>
      </c>
      <c r="B100" s="63">
        <v>173</v>
      </c>
      <c r="C100" s="57"/>
      <c r="D100" s="58"/>
      <c r="E100" s="59" t="s">
        <v>194</v>
      </c>
      <c r="F100" s="50">
        <v>37512</v>
      </c>
      <c r="G100" s="60"/>
      <c r="H100" s="59" t="s">
        <v>135</v>
      </c>
      <c r="I100" s="52"/>
      <c r="J100" s="52"/>
      <c r="K100" s="62"/>
      <c r="L100" s="63"/>
      <c r="M100" s="63"/>
    </row>
    <row r="101" spans="1:17" s="56" customFormat="1" ht="30" customHeight="1" x14ac:dyDescent="0.25">
      <c r="A101" s="109">
        <v>79</v>
      </c>
      <c r="B101" s="63">
        <v>152</v>
      </c>
      <c r="C101" s="57"/>
      <c r="D101" s="58"/>
      <c r="E101" s="59" t="s">
        <v>195</v>
      </c>
      <c r="F101" s="50">
        <v>32314</v>
      </c>
      <c r="G101" s="60"/>
      <c r="H101" s="59" t="s">
        <v>70</v>
      </c>
      <c r="I101" s="52"/>
      <c r="J101" s="52"/>
      <c r="K101" s="62"/>
      <c r="L101" s="63"/>
      <c r="M101" s="63"/>
    </row>
    <row r="102" spans="1:17" s="56" customFormat="1" ht="30" customHeight="1" x14ac:dyDescent="0.25">
      <c r="A102" s="109">
        <v>80</v>
      </c>
      <c r="B102" s="63">
        <v>154</v>
      </c>
      <c r="C102" s="57"/>
      <c r="D102" s="58"/>
      <c r="E102" s="59" t="s">
        <v>196</v>
      </c>
      <c r="F102" s="50">
        <v>30686</v>
      </c>
      <c r="G102" s="60"/>
      <c r="H102" s="59" t="s">
        <v>67</v>
      </c>
      <c r="I102" s="52"/>
      <c r="J102" s="52"/>
      <c r="K102" s="62"/>
      <c r="L102" s="63"/>
      <c r="M102" s="63"/>
    </row>
    <row r="103" spans="1:17" s="56" customFormat="1" ht="30" hidden="1" customHeight="1" x14ac:dyDescent="0.25">
      <c r="A103" s="109" t="str">
        <f>IF(AND(C103&lt;&gt;0,AA103=1),COUNT(AA$24:AA103),"")</f>
        <v/>
      </c>
      <c r="B103" s="63"/>
      <c r="C103" s="57"/>
      <c r="D103" s="58"/>
      <c r="E103" s="59"/>
      <c r="F103" s="50"/>
      <c r="G103" s="60"/>
      <c r="H103" s="61"/>
      <c r="I103" s="52"/>
      <c r="J103" s="52"/>
      <c r="K103" s="62"/>
      <c r="L103" s="63"/>
      <c r="M103" s="65" t="s">
        <v>75</v>
      </c>
    </row>
    <row r="104" spans="1:17" ht="9" customHeight="1" thickBot="1" x14ac:dyDescent="0.35">
      <c r="A104" s="109" t="str">
        <f>IF(AND(C104&lt;&gt;0,AA104=1),COUNT(AA$24:AA104),"")</f>
        <v/>
      </c>
      <c r="B104" s="66"/>
      <c r="C104" s="66"/>
      <c r="D104" s="67"/>
      <c r="E104" s="68"/>
      <c r="F104" s="69"/>
      <c r="G104" s="70"/>
      <c r="H104" s="69"/>
      <c r="I104" s="71"/>
      <c r="J104" s="71"/>
      <c r="K104" s="72"/>
      <c r="L104" s="71"/>
      <c r="M104" s="71"/>
      <c r="Q104"/>
    </row>
    <row r="105" spans="1:17" ht="16" thickTop="1" x14ac:dyDescent="0.25">
      <c r="A105" s="141" t="s">
        <v>27</v>
      </c>
      <c r="B105" s="142"/>
      <c r="C105" s="142"/>
      <c r="D105" s="142"/>
      <c r="E105" s="142"/>
      <c r="F105" s="142"/>
      <c r="G105" s="142"/>
      <c r="H105" s="142" t="s">
        <v>28</v>
      </c>
      <c r="I105" s="142"/>
      <c r="J105" s="142"/>
      <c r="K105" s="142"/>
      <c r="L105" s="142"/>
      <c r="M105" s="143"/>
      <c r="N105" s="73"/>
      <c r="O105" s="73"/>
      <c r="P105" s="73"/>
      <c r="Q105"/>
    </row>
    <row r="106" spans="1:17" ht="15.5" x14ac:dyDescent="0.25">
      <c r="A106" s="74" t="s">
        <v>29</v>
      </c>
      <c r="B106" s="38"/>
      <c r="C106" s="75" t="s">
        <v>81</v>
      </c>
      <c r="D106" s="38"/>
      <c r="E106" s="76"/>
      <c r="F106" s="77"/>
      <c r="G106" s="78"/>
      <c r="H106" s="79" t="s">
        <v>30</v>
      </c>
      <c r="I106" s="76">
        <v>15</v>
      </c>
      <c r="J106" s="77"/>
      <c r="K106" s="80"/>
      <c r="L106" s="81" t="s">
        <v>31</v>
      </c>
      <c r="M106" s="82">
        <v>0</v>
      </c>
      <c r="N106" s="73"/>
      <c r="O106" s="73"/>
      <c r="P106" s="73"/>
      <c r="Q106"/>
    </row>
    <row r="107" spans="1:17" ht="15.5" x14ac:dyDescent="0.25">
      <c r="A107" s="74" t="s">
        <v>32</v>
      </c>
      <c r="B107" s="38"/>
      <c r="C107" s="83" t="s">
        <v>76</v>
      </c>
      <c r="D107" s="38"/>
      <c r="E107" s="76"/>
      <c r="F107" s="84"/>
      <c r="G107" s="85"/>
      <c r="H107" s="86" t="s">
        <v>33</v>
      </c>
      <c r="I107" s="76">
        <v>80</v>
      </c>
      <c r="J107" s="87"/>
      <c r="K107" s="88"/>
      <c r="L107" s="81" t="s">
        <v>34</v>
      </c>
      <c r="M107" s="82">
        <v>0</v>
      </c>
      <c r="N107" s="73"/>
      <c r="O107" s="73"/>
      <c r="P107" s="73"/>
      <c r="Q107"/>
    </row>
    <row r="108" spans="1:17" ht="15.5" x14ac:dyDescent="0.25">
      <c r="A108" s="74" t="s">
        <v>35</v>
      </c>
      <c r="B108" s="38"/>
      <c r="C108" s="89" t="s">
        <v>68</v>
      </c>
      <c r="D108" s="38"/>
      <c r="E108" s="76"/>
      <c r="F108" s="84"/>
      <c r="G108" s="85"/>
      <c r="H108" s="86" t="s">
        <v>36</v>
      </c>
      <c r="I108" s="76">
        <v>80</v>
      </c>
      <c r="J108" s="87"/>
      <c r="K108" s="88"/>
      <c r="L108" s="81" t="s">
        <v>25</v>
      </c>
      <c r="M108" s="82">
        <v>0</v>
      </c>
      <c r="N108" s="73"/>
      <c r="O108" s="73"/>
      <c r="P108" s="73"/>
      <c r="Q108"/>
    </row>
    <row r="109" spans="1:17" ht="15.5" x14ac:dyDescent="0.25">
      <c r="A109" s="74" t="s">
        <v>37</v>
      </c>
      <c r="B109" s="38"/>
      <c r="C109" s="89" t="s">
        <v>69</v>
      </c>
      <c r="D109" s="38"/>
      <c r="E109" s="76"/>
      <c r="F109" s="84"/>
      <c r="G109" s="85"/>
      <c r="H109" s="86" t="s">
        <v>38</v>
      </c>
      <c r="I109" s="76">
        <v>80</v>
      </c>
      <c r="J109" s="87"/>
      <c r="K109" s="88"/>
      <c r="L109" s="81" t="s">
        <v>26</v>
      </c>
      <c r="M109" s="82">
        <v>0</v>
      </c>
      <c r="N109" s="73"/>
      <c r="O109" s="73"/>
      <c r="P109" s="73"/>
      <c r="Q109"/>
    </row>
    <row r="110" spans="1:17" ht="15.5" x14ac:dyDescent="0.25">
      <c r="A110" s="74"/>
      <c r="B110" s="38"/>
      <c r="C110" s="90"/>
      <c r="D110" s="38"/>
      <c r="E110" s="76"/>
      <c r="F110" s="84"/>
      <c r="G110" s="85"/>
      <c r="H110" s="86" t="s">
        <v>39</v>
      </c>
      <c r="I110" s="76">
        <v>0</v>
      </c>
      <c r="J110" s="87"/>
      <c r="K110" s="88"/>
      <c r="L110" s="81" t="s">
        <v>40</v>
      </c>
      <c r="M110" s="82">
        <v>0</v>
      </c>
      <c r="N110" s="73"/>
      <c r="O110" s="73"/>
      <c r="P110" s="73"/>
      <c r="Q110"/>
    </row>
    <row r="111" spans="1:17" ht="15.5" x14ac:dyDescent="0.25">
      <c r="A111" s="74"/>
      <c r="B111" s="38"/>
      <c r="C111" s="38"/>
      <c r="D111" s="38"/>
      <c r="E111" s="76"/>
      <c r="F111" s="84"/>
      <c r="G111" s="85"/>
      <c r="H111" s="86" t="s">
        <v>41</v>
      </c>
      <c r="I111" s="76">
        <v>0</v>
      </c>
      <c r="J111" s="87"/>
      <c r="K111" s="88"/>
      <c r="L111" s="81" t="s">
        <v>42</v>
      </c>
      <c r="M111" s="82">
        <v>0</v>
      </c>
      <c r="N111" s="73"/>
      <c r="O111" s="73"/>
      <c r="P111" s="73"/>
      <c r="Q111"/>
    </row>
    <row r="112" spans="1:17" x14ac:dyDescent="0.25">
      <c r="A112" s="74"/>
      <c r="B112" s="38"/>
      <c r="C112" s="38"/>
      <c r="D112" s="38"/>
      <c r="E112" s="76"/>
      <c r="F112" s="84"/>
      <c r="G112" s="85"/>
      <c r="H112" s="86" t="s">
        <v>43</v>
      </c>
      <c r="I112" s="76">
        <v>0</v>
      </c>
      <c r="J112" s="87"/>
      <c r="K112" s="88"/>
      <c r="L112" s="81" t="s">
        <v>66</v>
      </c>
      <c r="M112" s="91">
        <v>0</v>
      </c>
      <c r="Q112"/>
    </row>
    <row r="113" spans="1:17" x14ac:dyDescent="0.25">
      <c r="A113" s="74"/>
      <c r="B113" s="38"/>
      <c r="C113" s="38"/>
      <c r="D113" s="38"/>
      <c r="E113" s="76"/>
      <c r="F113" s="92"/>
      <c r="G113" s="93"/>
      <c r="H113" s="86" t="s">
        <v>44</v>
      </c>
      <c r="I113" s="76">
        <v>0</v>
      </c>
      <c r="J113" s="94"/>
      <c r="K113" s="95"/>
      <c r="L113" s="81"/>
      <c r="M113" s="91"/>
      <c r="Q113"/>
    </row>
    <row r="114" spans="1:17" ht="9.75" customHeight="1" x14ac:dyDescent="0.25">
      <c r="A114" s="84"/>
      <c r="M114" s="99"/>
      <c r="Q114"/>
    </row>
    <row r="115" spans="1:17" ht="15.5" x14ac:dyDescent="0.25">
      <c r="A115" s="144" t="s">
        <v>77</v>
      </c>
      <c r="B115" s="145"/>
      <c r="C115" s="145"/>
      <c r="D115" s="145"/>
      <c r="E115" s="145"/>
      <c r="F115" s="145" t="s">
        <v>45</v>
      </c>
      <c r="G115" s="145"/>
      <c r="H115" s="145"/>
      <c r="I115" s="145"/>
      <c r="J115" s="145" t="s">
        <v>46</v>
      </c>
      <c r="K115" s="145"/>
      <c r="L115" s="145"/>
      <c r="M115" s="146"/>
      <c r="Q115"/>
    </row>
    <row r="116" spans="1:17" x14ac:dyDescent="0.25">
      <c r="A116" s="147"/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9"/>
      <c r="Q116"/>
    </row>
    <row r="117" spans="1:17" x14ac:dyDescent="0.25">
      <c r="A117" s="100"/>
      <c r="D117" s="96"/>
      <c r="E117" s="96"/>
      <c r="F117" s="96"/>
      <c r="G117" s="96"/>
      <c r="H117" s="96"/>
      <c r="I117" s="96"/>
      <c r="J117" s="96"/>
      <c r="K117" s="96"/>
      <c r="L117" s="96"/>
      <c r="M117" s="101"/>
    </row>
    <row r="118" spans="1:17" x14ac:dyDescent="0.25">
      <c r="A118" s="100"/>
      <c r="D118" s="96"/>
      <c r="E118" s="96"/>
      <c r="F118" s="96"/>
      <c r="G118" s="96"/>
      <c r="H118" s="96"/>
      <c r="I118" s="96"/>
      <c r="J118" s="96"/>
      <c r="K118" s="96"/>
      <c r="L118" s="96"/>
      <c r="M118" s="101"/>
    </row>
    <row r="119" spans="1:17" x14ac:dyDescent="0.25">
      <c r="A119" s="100"/>
      <c r="D119" s="96"/>
      <c r="E119" s="96"/>
      <c r="F119" s="96"/>
      <c r="G119" s="96"/>
      <c r="H119" s="96"/>
      <c r="I119" s="96"/>
      <c r="J119" s="96"/>
      <c r="K119" s="96"/>
      <c r="L119" s="96"/>
      <c r="M119" s="101"/>
    </row>
    <row r="120" spans="1:17" x14ac:dyDescent="0.25">
      <c r="A120" s="100"/>
      <c r="D120" s="96"/>
      <c r="E120" s="96"/>
      <c r="F120" s="96"/>
      <c r="G120" s="96"/>
      <c r="H120" s="96"/>
      <c r="I120" s="96"/>
      <c r="J120" s="96"/>
      <c r="K120" s="96"/>
      <c r="L120" s="96"/>
      <c r="M120" s="101"/>
    </row>
    <row r="121" spans="1:17" x14ac:dyDescent="0.25">
      <c r="A121" s="132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4"/>
    </row>
    <row r="122" spans="1:17" x14ac:dyDescent="0.25">
      <c r="A122" s="150"/>
      <c r="B122" s="151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2"/>
    </row>
    <row r="123" spans="1:17" ht="16" thickBot="1" x14ac:dyDescent="0.3">
      <c r="A123" s="153" t="str">
        <f>F17</f>
        <v>Богатырев Д.П. (ВК, Владимирская область)</v>
      </c>
      <c r="B123" s="154"/>
      <c r="C123" s="154"/>
      <c r="D123" s="154"/>
      <c r="E123" s="154"/>
      <c r="F123" s="154" t="str">
        <f>F18</f>
        <v>Иванова М.А. (ВК, Псковская область)</v>
      </c>
      <c r="G123" s="154"/>
      <c r="H123" s="154"/>
      <c r="I123" s="154"/>
      <c r="J123" s="154" t="str">
        <f>F19</f>
        <v>Власкина Е.В. (ВК, Самарская область)</v>
      </c>
      <c r="K123" s="154"/>
      <c r="L123" s="154"/>
      <c r="M123" s="155"/>
    </row>
    <row r="124" spans="1:17" ht="13.5" thickTop="1" x14ac:dyDescent="0.25">
      <c r="A124" s="84"/>
    </row>
    <row r="125" spans="1:17" x14ac:dyDescent="0.25">
      <c r="A125" s="84"/>
    </row>
    <row r="126" spans="1:17" x14ac:dyDescent="0.25">
      <c r="A126" s="84"/>
    </row>
    <row r="127" spans="1:17" ht="15.5" x14ac:dyDescent="0.25">
      <c r="A127" s="84"/>
      <c r="B127" s="102"/>
    </row>
    <row r="128" spans="1:17" hidden="1" x14ac:dyDescent="0.25">
      <c r="A128" s="84"/>
      <c r="L128" s="103"/>
    </row>
    <row r="129" spans="1:12" hidden="1" x14ac:dyDescent="0.25">
      <c r="A129" s="84" t="s">
        <v>47</v>
      </c>
      <c r="L129" s="103"/>
    </row>
    <row r="130" spans="1:12" hidden="1" x14ac:dyDescent="0.25">
      <c r="A130" s="84" t="s">
        <v>48</v>
      </c>
      <c r="L130" s="103"/>
    </row>
    <row r="131" spans="1:12" hidden="1" x14ac:dyDescent="0.25">
      <c r="A131" s="84" t="s">
        <v>49</v>
      </c>
      <c r="L131" s="103"/>
    </row>
    <row r="132" spans="1:12" hidden="1" x14ac:dyDescent="0.25">
      <c r="A132" s="84" t="s">
        <v>50</v>
      </c>
      <c r="L132" s="103"/>
    </row>
    <row r="133" spans="1:12" hidden="1" x14ac:dyDescent="0.25">
      <c r="A133" s="84" t="s">
        <v>51</v>
      </c>
      <c r="L133" s="103"/>
    </row>
    <row r="134" spans="1:12" hidden="1" x14ac:dyDescent="0.25">
      <c r="A134" s="84" t="s">
        <v>52</v>
      </c>
      <c r="L134" s="103"/>
    </row>
    <row r="135" spans="1:12" hidden="1" x14ac:dyDescent="0.25">
      <c r="A135" s="84" t="s">
        <v>53</v>
      </c>
      <c r="L135" s="103"/>
    </row>
    <row r="136" spans="1:12" hidden="1" x14ac:dyDescent="0.25">
      <c r="A136" s="31" t="s">
        <v>8</v>
      </c>
      <c r="E136" s="1" t="s">
        <v>54</v>
      </c>
      <c r="L136" s="103"/>
    </row>
    <row r="137" spans="1:12" hidden="1" x14ac:dyDescent="0.25">
      <c r="A137" s="31" t="s">
        <v>10</v>
      </c>
      <c r="L137" s="103"/>
    </row>
    <row r="138" spans="1:12" hidden="1" x14ac:dyDescent="0.25">
      <c r="A138" s="31" t="s">
        <v>55</v>
      </c>
      <c r="L138" s="103"/>
    </row>
    <row r="139" spans="1:12" hidden="1" x14ac:dyDescent="0.25">
      <c r="A139" s="104" t="s">
        <v>56</v>
      </c>
      <c r="L139" s="103"/>
    </row>
    <row r="140" spans="1:12" hidden="1" x14ac:dyDescent="0.25">
      <c r="A140" s="104" t="s">
        <v>57</v>
      </c>
      <c r="L140" s="103"/>
    </row>
    <row r="141" spans="1:12" hidden="1" x14ac:dyDescent="0.25">
      <c r="A141" s="105" t="s">
        <v>30</v>
      </c>
      <c r="C141" s="106" t="s">
        <v>58</v>
      </c>
      <c r="L141" s="103"/>
    </row>
    <row r="142" spans="1:12" hidden="1" x14ac:dyDescent="0.25">
      <c r="A142" s="107" t="s">
        <v>59</v>
      </c>
      <c r="C142" s="106"/>
      <c r="L142" s="103"/>
    </row>
    <row r="143" spans="1:12" hidden="1" x14ac:dyDescent="0.25">
      <c r="A143" s="84" t="s">
        <v>60</v>
      </c>
      <c r="L143" s="103"/>
    </row>
    <row r="144" spans="1:12" hidden="1" x14ac:dyDescent="0.25">
      <c r="A144" s="84"/>
      <c r="L144" s="103"/>
    </row>
    <row r="145" spans="1:1" x14ac:dyDescent="0.25">
      <c r="A145" s="84"/>
    </row>
    <row r="146" spans="1:1" x14ac:dyDescent="0.25">
      <c r="A146" s="84"/>
    </row>
    <row r="147" spans="1:1" x14ac:dyDescent="0.25">
      <c r="A147" s="84"/>
    </row>
    <row r="148" spans="1:1" x14ac:dyDescent="0.25">
      <c r="A148" s="84"/>
    </row>
    <row r="149" spans="1:1" x14ac:dyDescent="0.25">
      <c r="A149" s="84"/>
    </row>
    <row r="150" spans="1:1" x14ac:dyDescent="0.25">
      <c r="A150" s="84"/>
    </row>
    <row r="151" spans="1:1" x14ac:dyDescent="0.25">
      <c r="A151" s="84"/>
    </row>
    <row r="152" spans="1:1" x14ac:dyDescent="0.25">
      <c r="A152" s="84"/>
    </row>
    <row r="153" spans="1:1" x14ac:dyDescent="0.25">
      <c r="A153" s="84"/>
    </row>
    <row r="154" spans="1:1" x14ac:dyDescent="0.25">
      <c r="A154" s="84"/>
    </row>
    <row r="155" spans="1:1" x14ac:dyDescent="0.25">
      <c r="A155" s="84"/>
    </row>
    <row r="156" spans="1:1" x14ac:dyDescent="0.25">
      <c r="A156" s="84"/>
    </row>
    <row r="157" spans="1:1" x14ac:dyDescent="0.25">
      <c r="A157" s="84"/>
    </row>
    <row r="158" spans="1:1" x14ac:dyDescent="0.25">
      <c r="A158" s="84"/>
    </row>
    <row r="159" spans="1:1" x14ac:dyDescent="0.25">
      <c r="A159" s="84"/>
    </row>
    <row r="160" spans="1:1" x14ac:dyDescent="0.25">
      <c r="A160" s="84"/>
    </row>
    <row r="161" spans="1:8" x14ac:dyDescent="0.25">
      <c r="A161" s="84"/>
    </row>
    <row r="162" spans="1:8" x14ac:dyDescent="0.25">
      <c r="A162" s="84"/>
    </row>
    <row r="163" spans="1:8" x14ac:dyDescent="0.25">
      <c r="A163" s="84"/>
    </row>
    <row r="164" spans="1:8" x14ac:dyDescent="0.25">
      <c r="A164" s="84"/>
    </row>
    <row r="165" spans="1:8" x14ac:dyDescent="0.25">
      <c r="A165" s="84"/>
    </row>
    <row r="166" spans="1:8" x14ac:dyDescent="0.25">
      <c r="A166" s="84"/>
    </row>
    <row r="167" spans="1:8" x14ac:dyDescent="0.25">
      <c r="A167" s="84"/>
    </row>
    <row r="168" spans="1:8" x14ac:dyDescent="0.25">
      <c r="A168" s="84"/>
      <c r="H168"/>
    </row>
    <row r="169" spans="1:8" x14ac:dyDescent="0.25">
      <c r="A169" s="84"/>
      <c r="H169"/>
    </row>
    <row r="170" spans="1:8" x14ac:dyDescent="0.25">
      <c r="A170" s="84"/>
      <c r="H170"/>
    </row>
    <row r="171" spans="1:8" x14ac:dyDescent="0.25">
      <c r="A171" s="84"/>
      <c r="H171"/>
    </row>
    <row r="172" spans="1:8" x14ac:dyDescent="0.25">
      <c r="A172" s="84"/>
      <c r="H172"/>
    </row>
    <row r="173" spans="1:8" x14ac:dyDescent="0.25">
      <c r="A173" s="84"/>
      <c r="H173"/>
    </row>
    <row r="174" spans="1:8" x14ac:dyDescent="0.25">
      <c r="A174" s="84"/>
      <c r="H174"/>
    </row>
    <row r="175" spans="1:8" x14ac:dyDescent="0.25">
      <c r="A175" s="84"/>
      <c r="H175"/>
    </row>
    <row r="176" spans="1:8" x14ac:dyDescent="0.25">
      <c r="A176" s="84"/>
      <c r="H176"/>
    </row>
    <row r="177" spans="1:8" x14ac:dyDescent="0.25">
      <c r="A177" s="84"/>
      <c r="H177"/>
    </row>
    <row r="178" spans="1:8" x14ac:dyDescent="0.25">
      <c r="A178" s="84"/>
      <c r="H178"/>
    </row>
    <row r="179" spans="1:8" x14ac:dyDescent="0.25">
      <c r="A179" s="84"/>
      <c r="H179"/>
    </row>
    <row r="180" spans="1:8" x14ac:dyDescent="0.25">
      <c r="A180" s="84"/>
      <c r="H180"/>
    </row>
    <row r="181" spans="1:8" x14ac:dyDescent="0.25">
      <c r="A181" s="84"/>
      <c r="H181"/>
    </row>
    <row r="182" spans="1:8" x14ac:dyDescent="0.25">
      <c r="A182" s="84"/>
      <c r="H182"/>
    </row>
    <row r="183" spans="1:8" x14ac:dyDescent="0.25">
      <c r="A183" s="84"/>
      <c r="H183"/>
    </row>
    <row r="184" spans="1:8" x14ac:dyDescent="0.25">
      <c r="A184" s="84"/>
      <c r="H184"/>
    </row>
    <row r="185" spans="1:8" x14ac:dyDescent="0.25">
      <c r="A185" s="84"/>
      <c r="H185"/>
    </row>
    <row r="186" spans="1:8" x14ac:dyDescent="0.25">
      <c r="A186" s="84"/>
      <c r="H186"/>
    </row>
    <row r="187" spans="1:8" x14ac:dyDescent="0.25">
      <c r="A187" s="84"/>
      <c r="H187"/>
    </row>
    <row r="188" spans="1:8" x14ac:dyDescent="0.25">
      <c r="A188" s="84"/>
      <c r="H188"/>
    </row>
    <row r="189" spans="1:8" x14ac:dyDescent="0.25">
      <c r="A189" s="84"/>
      <c r="H189"/>
    </row>
    <row r="190" spans="1:8" x14ac:dyDescent="0.25">
      <c r="A190" s="84"/>
      <c r="H190"/>
    </row>
    <row r="191" spans="1:8" x14ac:dyDescent="0.25">
      <c r="A191" s="84"/>
      <c r="H191"/>
    </row>
    <row r="192" spans="1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</sheetData>
  <mergeCells count="40">
    <mergeCell ref="A122:F122"/>
    <mergeCell ref="G122:M122"/>
    <mergeCell ref="A123:E123"/>
    <mergeCell ref="F123:I123"/>
    <mergeCell ref="J123:M123"/>
    <mergeCell ref="A121:F121"/>
    <mergeCell ref="G121:M121"/>
    <mergeCell ref="I21:I22"/>
    <mergeCell ref="J21:J22"/>
    <mergeCell ref="K21:K22"/>
    <mergeCell ref="L21:L22"/>
    <mergeCell ref="M21:M22"/>
    <mergeCell ref="A105:G105"/>
    <mergeCell ref="H105:M105"/>
    <mergeCell ref="A115:E115"/>
    <mergeCell ref="F115:I115"/>
    <mergeCell ref="J115:M115"/>
    <mergeCell ref="A116:F116"/>
    <mergeCell ref="G116:M116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honeticPr fontId="19" type="noConversion"/>
  <conditionalFormatting sqref="B2">
    <cfRule type="duplicateValues" dxfId="31" priority="59"/>
  </conditionalFormatting>
  <conditionalFormatting sqref="B3">
    <cfRule type="duplicateValues" dxfId="30" priority="58"/>
  </conditionalFormatting>
  <conditionalFormatting sqref="B4">
    <cfRule type="duplicateValues" dxfId="29" priority="57"/>
  </conditionalFormatting>
  <conditionalFormatting sqref="N110">
    <cfRule type="duplicateValues" dxfId="28" priority="36"/>
  </conditionalFormatting>
  <conditionalFormatting sqref="N111">
    <cfRule type="duplicateValues" dxfId="27" priority="47"/>
  </conditionalFormatting>
  <conditionalFormatting sqref="N105:P105">
    <cfRule type="duplicateValues" dxfId="26" priority="70"/>
  </conditionalFormatting>
  <conditionalFormatting sqref="N106:P106">
    <cfRule type="duplicateValues" dxfId="25" priority="71"/>
  </conditionalFormatting>
  <conditionalFormatting sqref="N107:P108">
    <cfRule type="duplicateValues" dxfId="24" priority="55"/>
  </conditionalFormatting>
  <conditionalFormatting sqref="N109:P109">
    <cfRule type="duplicateValues" dxfId="23" priority="72"/>
  </conditionalFormatting>
  <conditionalFormatting sqref="N117:Q1048576 B1:B4 N105:P116 N1:Q103 B100:B1048576 B6:B94">
    <cfRule type="duplicateValues" dxfId="22" priority="74"/>
  </conditionalFormatting>
  <conditionalFormatting sqref="O110">
    <cfRule type="duplicateValues" dxfId="21" priority="37"/>
  </conditionalFormatting>
  <conditionalFormatting sqref="O111">
    <cfRule type="duplicateValues" dxfId="20" priority="49"/>
  </conditionalFormatting>
  <conditionalFormatting sqref="P110">
    <cfRule type="duplicateValues" dxfId="19" priority="38"/>
  </conditionalFormatting>
  <conditionalFormatting sqref="P111">
    <cfRule type="duplicateValues" dxfId="18" priority="50"/>
  </conditionalFormatting>
  <conditionalFormatting sqref="A23:A104">
    <cfRule type="expression" dxfId="17" priority="13">
      <formula>AND($Z23=TRUE,$Q$8=TRUE)</formula>
    </cfRule>
  </conditionalFormatting>
  <conditionalFormatting sqref="B5">
    <cfRule type="duplicateValues" dxfId="16" priority="10"/>
  </conditionalFormatting>
  <conditionalFormatting sqref="B5">
    <cfRule type="duplicateValues" dxfId="15" priority="7"/>
    <cfRule type="duplicateValues" dxfId="14" priority="8"/>
    <cfRule type="duplicateValues" dxfId="13" priority="9"/>
    <cfRule type="duplicateValues" dxfId="12" priority="11"/>
  </conditionalFormatting>
  <conditionalFormatting sqref="B5">
    <cfRule type="duplicateValues" dxfId="11" priority="12"/>
  </conditionalFormatting>
  <conditionalFormatting sqref="B1 B6:B7 B9:B11 B100:B1048576 B13:B94">
    <cfRule type="duplicateValues" dxfId="10" priority="75"/>
  </conditionalFormatting>
  <conditionalFormatting sqref="B1:B4 B100:B1048576 B6:B94">
    <cfRule type="duplicateValues" dxfId="9" priority="82"/>
    <cfRule type="duplicateValues" dxfId="8" priority="83"/>
    <cfRule type="duplicateValues" dxfId="7" priority="84"/>
    <cfRule type="duplicateValues" dxfId="6" priority="85"/>
  </conditionalFormatting>
  <conditionalFormatting sqref="B95:B99">
    <cfRule type="duplicateValues" dxfId="5" priority="1"/>
  </conditionalFormatting>
  <conditionalFormatting sqref="B95:B99">
    <cfRule type="duplicateValues" dxfId="4" priority="2"/>
  </conditionalFormatting>
  <conditionalFormatting sqref="B95:B99">
    <cfRule type="duplicateValues" dxfId="3" priority="3"/>
    <cfRule type="duplicateValues" dxfId="2" priority="4"/>
    <cfRule type="duplicateValues" dxfId="1" priority="5"/>
    <cfRule type="duplicateValues" dxfId="0" priority="6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PC</cp:lastModifiedBy>
  <cp:lastPrinted>2025-03-30T10:31:20Z</cp:lastPrinted>
  <dcterms:created xsi:type="dcterms:W3CDTF">2025-03-30T10:31:12Z</dcterms:created>
  <dcterms:modified xsi:type="dcterms:W3CDTF">2025-07-04T11:18:56Z</dcterms:modified>
</cp:coreProperties>
</file>