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1" l="1"/>
  <c r="F61" i="1"/>
  <c r="A61" i="1"/>
  <c r="A41" i="1"/>
  <c r="A42" i="1"/>
</calcChain>
</file>

<file path=xl/sharedStrings.xml><?xml version="1.0" encoding="utf-8"?>
<sst xmlns="http://schemas.openxmlformats.org/spreadsheetml/2006/main" count="152" uniqueCount="106">
  <si>
    <t>ИТОГОВЫЙ ПРОТОКОЛ</t>
  </si>
  <si>
    <t>№ ВРВС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</si>
  <si>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</si>
  <si>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</si>
  <si>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</si>
  <si>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</si>
  <si>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</si>
  <si>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</si>
  <si>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</si>
  <si>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</si>
  <si>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</si>
  <si>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</si>
  <si>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</si>
  <si>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</si>
  <si>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</si>
  <si>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</si>
  <si>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</si>
  <si>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</si>
  <si>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</si>
  <si>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</si>
  <si>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</si>
  <si>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</si>
  <si>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</si>
  <si>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</si>
  <si>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</si>
  <si>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</si>
  <si>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</si>
  <si>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</si>
  <si>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</si>
  <si>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</si>
  <si>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</si>
  <si>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</si>
  <si>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</si>
  <si>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</si>
  <si>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</si>
  <si>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</si>
  <si>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</si>
  <si>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</si>
  <si>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</si>
  <si>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</si>
  <si>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</si>
  <si>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</si>
  <si>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</si>
  <si>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</si>
  <si>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</si>
  <si>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</si>
  <si>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</si>
  <si>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</si>
  <si>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</si>
  <si>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</si>
  <si>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</si>
  <si>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</si>
  <si>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</si>
  <si>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</si>
  <si>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</si>
  <si>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</si>
  <si>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</si>
  <si>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</si>
  <si>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</si>
  <si>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</si>
  <si>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</si>
  <si>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</si>
  <si>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</si>
  <si>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</si>
  <si>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3 СР</t>
  </si>
  <si>
    <t>Санкт-Петербург</t>
  </si>
  <si>
    <t>0080671811Я</t>
  </si>
  <si>
    <t>ДИСТАНЦИЯ (КМ):</t>
  </si>
  <si>
    <t>Республика Башкортостан</t>
  </si>
  <si>
    <t>1 этап</t>
  </si>
  <si>
    <t>СУДЬЯ НА ФИНИШЕ</t>
  </si>
  <si>
    <t>шоссе - многодневная гонка</t>
  </si>
  <si>
    <t>Иванова М.А. (ВК, Псковская область)</t>
  </si>
  <si>
    <t>Комитет по спорту Псковской области</t>
  </si>
  <si>
    <t>Федерация велосипедного спорта Псковской области</t>
  </si>
  <si>
    <t>ДАТА ПРОВЕДЕНИЯ: 07-13 июля 2025 г.</t>
  </si>
  <si>
    <t>Ю.П. Карпенков (ВК, Псковская область)</t>
  </si>
  <si>
    <t>242</t>
  </si>
  <si>
    <t xml:space="preserve">МЕСТО ПРОВЕДЕНИЯ: </t>
  </si>
  <si>
    <t>пгт. Пушкинские горы</t>
  </si>
  <si>
    <t>Псковская область</t>
  </si>
  <si>
    <t>Самарская область</t>
  </si>
  <si>
    <t>НФ</t>
  </si>
  <si>
    <t>Бабаев С.А. (ВК, Псковская область)</t>
  </si>
  <si>
    <t>ПЕРВЕНСТВО РОССИИ</t>
  </si>
  <si>
    <t>Юниорки 17-18 лет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</si>
  <si>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2008600022030415</t>
    </r>
  </si>
  <si>
    <t>БАРИНОВА Диана Антоновна</t>
  </si>
  <si>
    <t>ГОРБАЧЕНКО Полина Ильинична</t>
  </si>
  <si>
    <t>ИСМАГИЛОВА Лилия Ренатовна</t>
  </si>
  <si>
    <t>ТАДЖИЕВА Алина Ринатовна</t>
  </si>
  <si>
    <t>ДИКАЯ Арина Александровна</t>
  </si>
  <si>
    <t>ЮДАКОВА Ирина Владимировна</t>
  </si>
  <si>
    <t>ГОНЧАРОВА Варвара Викторовна</t>
  </si>
  <si>
    <t>КОРЧЕБНАЯ Ольга Сергеевна</t>
  </si>
  <si>
    <t>ШИПИЛОВА Дарья Дмитриевна</t>
  </si>
  <si>
    <t>КАСИМОВА Виолетта Альбертовна</t>
  </si>
  <si>
    <t>МИРОНОВА Алена Евгеньевна</t>
  </si>
  <si>
    <t>ХАТУНЦЕВА Александра Васильевна</t>
  </si>
  <si>
    <t>МИНАШКИНА Тамила Сергеевна</t>
  </si>
  <si>
    <t>Саратовская область</t>
  </si>
  <si>
    <t>ГАЛКИНА Кристина Игоревна</t>
  </si>
  <si>
    <t>ЛУКИНА Ангелина Николаевна</t>
  </si>
  <si>
    <t>СЛЕСАРЕВА Елизавета Николаевна</t>
  </si>
  <si>
    <t>БАРАНОВА Екатерина Викторовна</t>
  </si>
  <si>
    <t>КРУГЛОВА Юлия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</si>
</sst>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0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5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21" fontId="3" fillId="0" borderId="25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1" fontId="13" fillId="0" borderId="25" xfId="2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14" fillId="0" borderId="25" xfId="3" applyFont="1" applyBorder="1" applyAlignment="1">
      <alignment vertical="center" wrapText="1"/>
    </xf>
    <xf numFmtId="2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5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4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2" fontId="2" fillId="0" borderId="35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2" fontId="2" fillId="0" borderId="3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13" fillId="0" borderId="21" xfId="3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/>
    <cellStyle name="Обычный_ID4938_RS_1" xfId="3"/>
    <cellStyle name="Обычный_Стартовый протокол Смирнов_20101106_Results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848</xdr:colOff>
      <xdr:row>0</xdr:row>
      <xdr:rowOff>70908</xdr:rowOff>
    </xdr:from>
    <xdr:to>
      <xdr:col>4</xdr:col>
      <xdr:colOff>224367</xdr:colOff>
      <xdr:row>4</xdr:row>
      <xdr:rowOff>105833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048" y="70908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4</xdr:row>
      <xdr:rowOff>165100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9800" cy="1020233"/>
        </a:xfrm>
        <a:prstGeom prst="rect">
          <a:avLst/>
        </a:prstGeom>
      </xdr:spPr>
    </xdr:pic>
    <xdr:clientData/>
  </xdr:twoCellAnchor>
  <xdr:twoCellAnchor editAs="oneCell">
    <xdr:from>
      <xdr:col>11</xdr:col>
      <xdr:colOff>891822</xdr:colOff>
      <xdr:row>0</xdr:row>
      <xdr:rowOff>0</xdr:rowOff>
    </xdr:from>
    <xdr:to>
      <xdr:col>12</xdr:col>
      <xdr:colOff>477425</xdr:colOff>
      <xdr:row>4</xdr:row>
      <xdr:rowOff>99660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2EAB947-5BE4-47BC-8F48-CB507C33D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6822" y="0"/>
          <a:ext cx="491536" cy="954793"/>
        </a:xfrm>
        <a:prstGeom prst="rect">
          <a:avLst/>
        </a:prstGeom>
      </xdr:spPr>
    </xdr:pic>
    <xdr:clientData/>
  </xdr:twoCellAnchor>
  <xdr:twoCellAnchor editAs="oneCell">
    <xdr:from>
      <xdr:col>10</xdr:col>
      <xdr:colOff>863599</xdr:colOff>
      <xdr:row>0</xdr:row>
      <xdr:rowOff>126999</xdr:rowOff>
    </xdr:from>
    <xdr:to>
      <xdr:col>11</xdr:col>
      <xdr:colOff>524934</xdr:colOff>
      <xdr:row>4</xdr:row>
      <xdr:rowOff>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8D52FE2-1A71-4BD4-8D28-C17B2839A398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65732" y="126999"/>
          <a:ext cx="584202" cy="728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613844</xdr:colOff>
      <xdr:row>1</xdr:row>
      <xdr:rowOff>19049</xdr:rowOff>
    </xdr:from>
    <xdr:to>
      <xdr:col>12</xdr:col>
      <xdr:colOff>1299959</xdr:colOff>
      <xdr:row>3</xdr:row>
      <xdr:rowOff>208529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7EB71A59-E6C9-4330-91CF-FDC55FADB3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1044777" y="213782"/>
          <a:ext cx="686115" cy="5789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Q142"/>
  <sheetViews>
    <sheetView tabSelected="1" zoomScale="90" zoomScaleNormal="90" workbookViewId="0">
      <selection activeCell="E56" sqref="E56"/>
    </sheetView>
  </sheetViews>
  <sheetFormatPr defaultColWidth="9.21875" defaultRowHeight="13.8" x14ac:dyDescent="0.25"/>
  <cols>
    <col min="1" max="1" width="7" style="1" customWidth="1"/>
    <col min="2" max="2" width="7" style="95" customWidth="1"/>
    <col min="3" max="3" width="16.21875" style="95" customWidth="1"/>
    <col min="4" max="4" width="5.109375" style="96" hidden="1" customWidth="1"/>
    <col min="5" max="5" width="39.21875" style="1" customWidth="1"/>
    <col min="6" max="6" width="11.77734375" style="1" customWidth="1"/>
    <col min="7" max="7" width="7.77734375" style="1" customWidth="1"/>
    <col min="8" max="8" width="22.44140625" style="1" customWidth="1"/>
    <col min="9" max="10" width="11.44140625" style="1" customWidth="1"/>
    <col min="11" max="11" width="13.44140625" style="97" customWidth="1"/>
    <col min="12" max="12" width="13.21875" style="1" customWidth="1"/>
    <col min="13" max="13" width="21.44140625" style="1" customWidth="1"/>
    <col min="14" max="14" width="0" style="1" hidden="1" customWidth="1"/>
    <col min="15" max="15" width="9.21875" style="1" hidden="1" customWidth="1"/>
    <col min="16" max="17" width="0" style="1" hidden="1" customWidth="1"/>
    <col min="18" max="16384" width="9.21875" style="1"/>
  </cols>
  <sheetData>
    <row r="1" spans="1:13" ht="15.75" customHeight="1" x14ac:dyDescent="0.25">
      <c r="A1" s="113" t="s">
        <v>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5.75" customHeight="1" x14ac:dyDescent="0.25">
      <c r="A2" s="113" t="s">
        <v>73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5.75" customHeight="1" x14ac:dyDescent="0.25">
      <c r="A3" s="113" t="s">
        <v>62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21" x14ac:dyDescent="0.25">
      <c r="A4" s="113" t="s">
        <v>74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5" customHeigh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s="2" customFormat="1" ht="28.8" x14ac:dyDescent="0.25">
      <c r="A6" s="115" t="s">
        <v>84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s="2" customFormat="1" ht="18" customHeight="1" x14ac:dyDescent="0.25">
      <c r="A7" s="114" t="s">
        <v>63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 s="2" customFormat="1" ht="10.8" customHeight="1" thickBot="1" x14ac:dyDescent="0.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3" ht="19.5" customHeight="1" thickTop="1" x14ac:dyDescent="0.25">
      <c r="A9" s="117" t="s">
        <v>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9"/>
    </row>
    <row r="10" spans="1:13" ht="18" customHeight="1" x14ac:dyDescent="0.25">
      <c r="A10" s="120" t="s">
        <v>71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3" ht="19.5" customHeight="1" x14ac:dyDescent="0.25">
      <c r="A11" s="120" t="s">
        <v>85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ht="5.25" customHeight="1" x14ac:dyDescent="0.25">
      <c r="A12" s="110" t="s">
        <v>60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15.6" x14ac:dyDescent="0.25">
      <c r="A13" s="3" t="s">
        <v>78</v>
      </c>
      <c r="B13" s="4"/>
      <c r="C13" s="4"/>
      <c r="D13" s="5"/>
      <c r="E13" s="3" t="s">
        <v>79</v>
      </c>
      <c r="F13" s="6"/>
      <c r="G13" s="6"/>
      <c r="H13" s="7"/>
      <c r="I13" s="6"/>
      <c r="J13" s="6"/>
      <c r="K13" s="8"/>
      <c r="L13" s="9" t="s">
        <v>1</v>
      </c>
      <c r="M13" s="10" t="s">
        <v>66</v>
      </c>
    </row>
    <row r="14" spans="1:13" ht="15.6" x14ac:dyDescent="0.25">
      <c r="A14" s="11" t="s">
        <v>75</v>
      </c>
      <c r="B14" s="12"/>
      <c r="C14" s="12"/>
      <c r="D14" s="13"/>
      <c r="E14" s="14"/>
      <c r="F14" s="15"/>
      <c r="G14" s="15"/>
      <c r="H14" s="16"/>
      <c r="I14" s="15"/>
      <c r="J14" s="15"/>
      <c r="K14" s="17"/>
      <c r="L14" s="18" t="s">
        <v>2</v>
      </c>
      <c r="M14" s="19" t="s">
        <v>86</v>
      </c>
    </row>
    <row r="15" spans="1:13" ht="14.4" x14ac:dyDescent="0.25">
      <c r="A15" s="123" t="s">
        <v>3</v>
      </c>
      <c r="B15" s="124"/>
      <c r="C15" s="124"/>
      <c r="D15" s="124"/>
      <c r="E15" s="124"/>
      <c r="F15" s="124"/>
      <c r="G15" s="124"/>
      <c r="H15" s="125"/>
      <c r="I15" s="20" t="s">
        <v>4</v>
      </c>
      <c r="J15" s="21"/>
      <c r="K15" s="22"/>
      <c r="L15" s="21"/>
      <c r="M15" s="23"/>
    </row>
    <row r="16" spans="1:13" ht="14.4" x14ac:dyDescent="0.25">
      <c r="A16" s="24" t="s">
        <v>5</v>
      </c>
      <c r="B16" s="25"/>
      <c r="C16" s="25"/>
      <c r="D16" s="26"/>
      <c r="E16" s="27"/>
      <c r="F16" s="28"/>
      <c r="G16" s="27"/>
      <c r="H16" s="29" t="s">
        <v>60</v>
      </c>
      <c r="I16" s="30"/>
      <c r="J16" s="28"/>
      <c r="K16" s="31"/>
      <c r="L16" s="28"/>
      <c r="M16" s="32"/>
    </row>
    <row r="17" spans="1:13" ht="14.4" x14ac:dyDescent="0.25">
      <c r="A17" s="24" t="s">
        <v>6</v>
      </c>
      <c r="B17" s="25"/>
      <c r="C17" s="25"/>
      <c r="D17" s="26"/>
      <c r="E17" s="29"/>
      <c r="F17" s="28" t="s">
        <v>76</v>
      </c>
      <c r="G17" s="27"/>
      <c r="H17" s="29"/>
      <c r="I17" s="30"/>
      <c r="J17" s="28"/>
      <c r="K17" s="31"/>
      <c r="L17" s="28"/>
      <c r="M17" s="33"/>
    </row>
    <row r="18" spans="1:13" ht="14.4" x14ac:dyDescent="0.25">
      <c r="A18" s="24" t="s">
        <v>8</v>
      </c>
      <c r="B18" s="25"/>
      <c r="C18" s="25"/>
      <c r="D18" s="26"/>
      <c r="E18" s="29"/>
      <c r="F18" s="28" t="s">
        <v>72</v>
      </c>
      <c r="G18" s="27"/>
      <c r="H18" s="29"/>
      <c r="I18" s="30"/>
      <c r="J18" s="28"/>
      <c r="K18" s="31"/>
      <c r="L18" s="28"/>
      <c r="M18" s="33"/>
    </row>
    <row r="19" spans="1:13" ht="16.2" thickBot="1" x14ac:dyDescent="0.3">
      <c r="A19" s="24" t="s">
        <v>10</v>
      </c>
      <c r="B19" s="34"/>
      <c r="C19" s="34"/>
      <c r="D19" s="35"/>
      <c r="E19" s="36"/>
      <c r="F19" s="28" t="s">
        <v>83</v>
      </c>
      <c r="G19" s="37"/>
      <c r="H19" s="29"/>
      <c r="I19" s="107" t="s">
        <v>67</v>
      </c>
      <c r="J19" s="28"/>
      <c r="K19" s="31"/>
      <c r="L19" s="38"/>
      <c r="M19" s="32" t="s">
        <v>77</v>
      </c>
    </row>
    <row r="20" spans="1:13" ht="9.75" customHeight="1" thickTop="1" thickBot="1" x14ac:dyDescent="0.3">
      <c r="A20" s="39"/>
      <c r="B20" s="40"/>
      <c r="C20" s="40"/>
      <c r="D20" s="41"/>
      <c r="E20" s="42"/>
      <c r="F20" s="42"/>
      <c r="G20" s="42"/>
      <c r="H20" s="42"/>
      <c r="I20" s="42"/>
      <c r="J20" s="42"/>
      <c r="K20" s="43"/>
      <c r="L20" s="42"/>
      <c r="M20" s="44"/>
    </row>
    <row r="21" spans="1:13" s="45" customFormat="1" ht="21" customHeight="1" thickTop="1" x14ac:dyDescent="0.25">
      <c r="A21" s="126" t="s">
        <v>11</v>
      </c>
      <c r="B21" s="128" t="s">
        <v>12</v>
      </c>
      <c r="C21" s="128" t="s">
        <v>13</v>
      </c>
      <c r="D21" s="130" t="s">
        <v>14</v>
      </c>
      <c r="E21" s="128" t="s">
        <v>15</v>
      </c>
      <c r="F21" s="128" t="s">
        <v>16</v>
      </c>
      <c r="G21" s="128" t="s">
        <v>17</v>
      </c>
      <c r="H21" s="128" t="s">
        <v>18</v>
      </c>
      <c r="I21" s="128" t="s">
        <v>19</v>
      </c>
      <c r="J21" s="128" t="s">
        <v>20</v>
      </c>
      <c r="K21" s="135" t="s">
        <v>21</v>
      </c>
      <c r="L21" s="137" t="s">
        <v>22</v>
      </c>
      <c r="M21" s="139" t="s">
        <v>23</v>
      </c>
    </row>
    <row r="22" spans="1:13" s="45" customFormat="1" ht="13.5" customHeight="1" thickBot="1" x14ac:dyDescent="0.3">
      <c r="A22" s="127"/>
      <c r="B22" s="129"/>
      <c r="C22" s="129"/>
      <c r="D22" s="131"/>
      <c r="E22" s="129"/>
      <c r="F22" s="129"/>
      <c r="G22" s="129"/>
      <c r="H22" s="129"/>
      <c r="I22" s="129"/>
      <c r="J22" s="129"/>
      <c r="K22" s="136"/>
      <c r="L22" s="138"/>
      <c r="M22" s="140"/>
    </row>
    <row r="23" spans="1:13" s="55" customFormat="1" ht="30" customHeight="1" thickTop="1" x14ac:dyDescent="0.25">
      <c r="A23" s="108">
        <v>1</v>
      </c>
      <c r="B23" s="46">
        <v>20</v>
      </c>
      <c r="C23" s="46">
        <v>10113514434</v>
      </c>
      <c r="D23" s="47"/>
      <c r="E23" s="48" t="s">
        <v>88</v>
      </c>
      <c r="F23" s="49">
        <v>39413</v>
      </c>
      <c r="G23" s="50" t="s">
        <v>25</v>
      </c>
      <c r="H23" s="109" t="s">
        <v>65</v>
      </c>
      <c r="I23" s="51">
        <v>0.28702546296296294</v>
      </c>
      <c r="J23" s="51" t="s">
        <v>60</v>
      </c>
      <c r="K23" s="52">
        <v>35.130448808419693</v>
      </c>
      <c r="L23" s="53" t="s">
        <v>24</v>
      </c>
      <c r="M23" s="54"/>
    </row>
    <row r="24" spans="1:13" s="55" customFormat="1" ht="30" customHeight="1" x14ac:dyDescent="0.25">
      <c r="A24" s="108">
        <v>2</v>
      </c>
      <c r="B24" s="56">
        <v>21</v>
      </c>
      <c r="C24" s="56">
        <v>10095661683</v>
      </c>
      <c r="D24" s="57"/>
      <c r="E24" s="58" t="s">
        <v>89</v>
      </c>
      <c r="F24" s="49">
        <v>39098</v>
      </c>
      <c r="G24" s="59" t="s">
        <v>24</v>
      </c>
      <c r="H24" s="58" t="s">
        <v>65</v>
      </c>
      <c r="I24" s="51">
        <v>0.29009814814814872</v>
      </c>
      <c r="J24" s="51">
        <v>3.072685185185775E-3</v>
      </c>
      <c r="K24" s="61">
        <v>34.759016916693263</v>
      </c>
      <c r="L24" s="62" t="s">
        <v>24</v>
      </c>
      <c r="M24" s="63"/>
    </row>
    <row r="25" spans="1:13" s="55" customFormat="1" ht="30" customHeight="1" x14ac:dyDescent="0.25">
      <c r="A25" s="108">
        <v>3</v>
      </c>
      <c r="B25" s="62">
        <v>25</v>
      </c>
      <c r="C25" s="56">
        <v>10123783704</v>
      </c>
      <c r="D25" s="57"/>
      <c r="E25" s="58" t="s">
        <v>90</v>
      </c>
      <c r="F25" s="49">
        <v>39323</v>
      </c>
      <c r="G25" s="59" t="s">
        <v>24</v>
      </c>
      <c r="H25" s="58" t="s">
        <v>65</v>
      </c>
      <c r="I25" s="51">
        <v>0.29626157407407411</v>
      </c>
      <c r="J25" s="51">
        <v>9.2361111111111671E-3</v>
      </c>
      <c r="K25" s="61">
        <v>34.03523850451225</v>
      </c>
      <c r="L25" s="62" t="s">
        <v>24</v>
      </c>
      <c r="M25" s="63"/>
    </row>
    <row r="26" spans="1:13" s="55" customFormat="1" ht="30" customHeight="1" x14ac:dyDescent="0.25">
      <c r="A26" s="108">
        <v>4</v>
      </c>
      <c r="B26" s="62">
        <v>22</v>
      </c>
      <c r="C26" s="56">
        <v>10117684020</v>
      </c>
      <c r="D26" s="57"/>
      <c r="E26" s="58" t="s">
        <v>91</v>
      </c>
      <c r="F26" s="49">
        <v>39268</v>
      </c>
      <c r="G26" s="59" t="s">
        <v>25</v>
      </c>
      <c r="H26" s="58" t="s">
        <v>65</v>
      </c>
      <c r="I26" s="51">
        <v>0.29662037037037037</v>
      </c>
      <c r="J26" s="51">
        <v>9.594907407407427E-3</v>
      </c>
      <c r="K26" s="61">
        <v>33.994068987045416</v>
      </c>
      <c r="L26" s="62" t="s">
        <v>24</v>
      </c>
      <c r="M26" s="63"/>
    </row>
    <row r="27" spans="1:13" s="55" customFormat="1" ht="30" customHeight="1" x14ac:dyDescent="0.25">
      <c r="A27" s="108">
        <v>5</v>
      </c>
      <c r="B27" s="62">
        <v>36</v>
      </c>
      <c r="C27" s="56">
        <v>10104617817</v>
      </c>
      <c r="D27" s="57"/>
      <c r="E27" s="58" t="s">
        <v>92</v>
      </c>
      <c r="F27" s="49">
        <v>39203</v>
      </c>
      <c r="G27" s="59" t="s">
        <v>25</v>
      </c>
      <c r="H27" s="58" t="s">
        <v>81</v>
      </c>
      <c r="I27" s="51">
        <v>0.29675925925925928</v>
      </c>
      <c r="J27" s="51">
        <v>9.7337962962963376E-3</v>
      </c>
      <c r="K27" s="61">
        <v>33.978159126365057</v>
      </c>
      <c r="L27" s="62" t="s">
        <v>25</v>
      </c>
      <c r="M27" s="63"/>
    </row>
    <row r="28" spans="1:13" s="55" customFormat="1" ht="30" customHeight="1" x14ac:dyDescent="0.25">
      <c r="A28" s="108">
        <v>6</v>
      </c>
      <c r="B28" s="62">
        <v>29</v>
      </c>
      <c r="C28" s="56">
        <v>10140572683</v>
      </c>
      <c r="D28" s="57"/>
      <c r="E28" s="58" t="s">
        <v>93</v>
      </c>
      <c r="F28" s="49">
        <v>39626</v>
      </c>
      <c r="G28" s="59" t="s">
        <v>25</v>
      </c>
      <c r="H28" s="58" t="s">
        <v>65</v>
      </c>
      <c r="I28" s="51">
        <v>0.29706018518518518</v>
      </c>
      <c r="J28" s="51">
        <v>1.0034722222222237E-2</v>
      </c>
      <c r="K28" s="61">
        <v>33.943738798410351</v>
      </c>
      <c r="L28" s="62" t="s">
        <v>25</v>
      </c>
      <c r="M28" s="63"/>
    </row>
    <row r="29" spans="1:13" s="55" customFormat="1" ht="30" customHeight="1" x14ac:dyDescent="0.25">
      <c r="A29" s="108">
        <v>7</v>
      </c>
      <c r="B29" s="62">
        <v>31</v>
      </c>
      <c r="C29" s="56">
        <v>10117276418</v>
      </c>
      <c r="D29" s="57"/>
      <c r="E29" s="58" t="s">
        <v>94</v>
      </c>
      <c r="F29" s="49">
        <v>39475</v>
      </c>
      <c r="G29" s="59" t="s">
        <v>25</v>
      </c>
      <c r="H29" s="58" t="s">
        <v>65</v>
      </c>
      <c r="I29" s="51">
        <v>0.29727372685185216</v>
      </c>
      <c r="J29" s="51">
        <v>1.024826388888922E-2</v>
      </c>
      <c r="K29" s="61">
        <v>33.919950163525932</v>
      </c>
      <c r="L29" s="62" t="s">
        <v>25</v>
      </c>
      <c r="M29" s="63"/>
    </row>
    <row r="30" spans="1:13" s="55" customFormat="1" ht="30" customHeight="1" x14ac:dyDescent="0.25">
      <c r="A30" s="108">
        <v>8</v>
      </c>
      <c r="B30" s="62">
        <v>30</v>
      </c>
      <c r="C30" s="56">
        <v>10137550125</v>
      </c>
      <c r="D30" s="57"/>
      <c r="E30" s="58" t="s">
        <v>95</v>
      </c>
      <c r="F30" s="49">
        <v>39501</v>
      </c>
      <c r="G30" s="59" t="s">
        <v>25</v>
      </c>
      <c r="H30" s="58" t="s">
        <v>65</v>
      </c>
      <c r="I30" s="51">
        <v>0.29728009259259258</v>
      </c>
      <c r="J30" s="51">
        <v>1.0254629629629641E-2</v>
      </c>
      <c r="K30" s="61">
        <v>33.918629550321199</v>
      </c>
      <c r="L30" s="62" t="s">
        <v>25</v>
      </c>
      <c r="M30" s="63"/>
    </row>
    <row r="31" spans="1:13" s="55" customFormat="1" ht="30" customHeight="1" x14ac:dyDescent="0.25">
      <c r="A31" s="108">
        <v>9</v>
      </c>
      <c r="B31" s="62">
        <v>27</v>
      </c>
      <c r="C31" s="56">
        <v>10105526785</v>
      </c>
      <c r="D31" s="57"/>
      <c r="E31" s="58" t="s">
        <v>96</v>
      </c>
      <c r="F31" s="49">
        <v>39379</v>
      </c>
      <c r="G31" s="59" t="s">
        <v>25</v>
      </c>
      <c r="H31" s="58" t="s">
        <v>65</v>
      </c>
      <c r="I31" s="51">
        <v>0.29730324074074072</v>
      </c>
      <c r="J31" s="51">
        <v>1.0277777777777775E-2</v>
      </c>
      <c r="K31" s="61">
        <v>33.915988632382138</v>
      </c>
      <c r="L31" s="62" t="s">
        <v>25</v>
      </c>
      <c r="M31" s="63"/>
    </row>
    <row r="32" spans="1:13" s="55" customFormat="1" ht="30" customHeight="1" x14ac:dyDescent="0.25">
      <c r="A32" s="108">
        <v>10</v>
      </c>
      <c r="B32" s="62">
        <v>35</v>
      </c>
      <c r="C32" s="56">
        <v>10140709800</v>
      </c>
      <c r="D32" s="57"/>
      <c r="E32" s="58" t="s">
        <v>97</v>
      </c>
      <c r="F32" s="49">
        <v>39763</v>
      </c>
      <c r="G32" s="59" t="s">
        <v>25</v>
      </c>
      <c r="H32" s="58" t="s">
        <v>68</v>
      </c>
      <c r="I32" s="51">
        <v>0.29800925925925925</v>
      </c>
      <c r="J32" s="51">
        <v>1.0983796296296311E-2</v>
      </c>
      <c r="K32" s="61">
        <v>33.835637719434516</v>
      </c>
      <c r="L32" s="62" t="s">
        <v>25</v>
      </c>
      <c r="M32" s="63"/>
    </row>
    <row r="33" spans="1:17" s="55" customFormat="1" ht="30" customHeight="1" x14ac:dyDescent="0.25">
      <c r="A33" s="108">
        <v>11</v>
      </c>
      <c r="B33" s="62">
        <v>28</v>
      </c>
      <c r="C33" s="56">
        <v>10130179943</v>
      </c>
      <c r="D33" s="57"/>
      <c r="E33" s="58" t="s">
        <v>98</v>
      </c>
      <c r="F33" s="49">
        <v>39478</v>
      </c>
      <c r="G33" s="59" t="s">
        <v>25</v>
      </c>
      <c r="H33" s="58" t="s">
        <v>65</v>
      </c>
      <c r="I33" s="51">
        <v>0.29817905092592611</v>
      </c>
      <c r="J33" s="51">
        <v>1.1153587962963174E-2</v>
      </c>
      <c r="K33" s="61">
        <v>33.815937584908589</v>
      </c>
      <c r="L33" s="62" t="s">
        <v>25</v>
      </c>
      <c r="M33" s="63"/>
    </row>
    <row r="34" spans="1:17" s="55" customFormat="1" ht="30" customHeight="1" x14ac:dyDescent="0.25">
      <c r="A34" s="108">
        <v>12</v>
      </c>
      <c r="B34" s="62">
        <v>33</v>
      </c>
      <c r="C34" s="56">
        <v>10129964624</v>
      </c>
      <c r="D34" s="57"/>
      <c r="E34" s="58" t="s">
        <v>99</v>
      </c>
      <c r="F34" s="49">
        <v>39591</v>
      </c>
      <c r="G34" s="59" t="s">
        <v>25</v>
      </c>
      <c r="H34" s="58" t="s">
        <v>100</v>
      </c>
      <c r="I34" s="51">
        <v>0.29931712962962959</v>
      </c>
      <c r="J34" s="51">
        <v>1.2291666666666645E-2</v>
      </c>
      <c r="K34" s="61">
        <v>33.687792428753724</v>
      </c>
      <c r="L34" s="62" t="s">
        <v>25</v>
      </c>
      <c r="M34" s="63"/>
    </row>
    <row r="35" spans="1:17" s="55" customFormat="1" ht="30" customHeight="1" x14ac:dyDescent="0.25">
      <c r="A35" s="108">
        <v>13</v>
      </c>
      <c r="B35" s="62">
        <v>26</v>
      </c>
      <c r="C35" s="56">
        <v>10137450192</v>
      </c>
      <c r="D35" s="57"/>
      <c r="E35" s="58" t="s">
        <v>101</v>
      </c>
      <c r="F35" s="49">
        <v>39453</v>
      </c>
      <c r="G35" s="59" t="s">
        <v>25</v>
      </c>
      <c r="H35" s="58" t="s">
        <v>65</v>
      </c>
      <c r="I35" s="51">
        <v>0.29954861111111108</v>
      </c>
      <c r="J35" s="51">
        <v>1.2523148148148144E-2</v>
      </c>
      <c r="K35" s="61">
        <v>33.661759591978672</v>
      </c>
      <c r="L35" s="62"/>
      <c r="M35" s="63"/>
    </row>
    <row r="36" spans="1:17" s="55" customFormat="1" ht="30" customHeight="1" x14ac:dyDescent="0.25">
      <c r="A36" s="108">
        <v>14</v>
      </c>
      <c r="B36" s="62">
        <v>37</v>
      </c>
      <c r="C36" s="56">
        <v>10128099392</v>
      </c>
      <c r="D36" s="57"/>
      <c r="E36" s="58" t="s">
        <v>102</v>
      </c>
      <c r="F36" s="49">
        <v>39776</v>
      </c>
      <c r="G36" s="59" t="s">
        <v>25</v>
      </c>
      <c r="H36" s="58" t="s">
        <v>81</v>
      </c>
      <c r="I36" s="51">
        <v>0.30171481481481499</v>
      </c>
      <c r="J36" s="51">
        <v>1.4689351851852051E-2</v>
      </c>
      <c r="K36" s="61">
        <v>33.420285407396044</v>
      </c>
      <c r="L36" s="62"/>
      <c r="M36" s="63"/>
    </row>
    <row r="37" spans="1:17" s="55" customFormat="1" ht="30" customHeight="1" x14ac:dyDescent="0.25">
      <c r="A37" s="108">
        <v>15</v>
      </c>
      <c r="B37" s="62">
        <v>32</v>
      </c>
      <c r="C37" s="56">
        <v>10122947682</v>
      </c>
      <c r="D37" s="57"/>
      <c r="E37" s="58" t="s">
        <v>103</v>
      </c>
      <c r="F37" s="49">
        <v>39085</v>
      </c>
      <c r="G37" s="59" t="s">
        <v>25</v>
      </c>
      <c r="H37" s="58" t="s">
        <v>80</v>
      </c>
      <c r="I37" s="51">
        <v>0.30540659722222274</v>
      </c>
      <c r="J37" s="51">
        <v>1.8381134259259801E-2</v>
      </c>
      <c r="K37" s="61">
        <v>33.016258005836207</v>
      </c>
      <c r="L37" s="62"/>
      <c r="M37" s="63"/>
      <c r="Q37" s="1"/>
    </row>
    <row r="38" spans="1:17" s="55" customFormat="1" ht="30" customHeight="1" x14ac:dyDescent="0.25">
      <c r="A38" s="108">
        <v>16</v>
      </c>
      <c r="B38" s="62">
        <v>23</v>
      </c>
      <c r="C38" s="56">
        <v>10137248920</v>
      </c>
      <c r="D38" s="57"/>
      <c r="E38" s="58" t="s">
        <v>104</v>
      </c>
      <c r="F38" s="49">
        <v>39535</v>
      </c>
      <c r="G38" s="59" t="s">
        <v>25</v>
      </c>
      <c r="H38" s="58" t="s">
        <v>65</v>
      </c>
      <c r="I38" s="51">
        <v>0.30745462962962977</v>
      </c>
      <c r="J38" s="51">
        <v>2.0429166666666831E-2</v>
      </c>
      <c r="K38" s="61">
        <v>32.796265622647191</v>
      </c>
      <c r="L38" s="62"/>
      <c r="M38" s="63"/>
    </row>
    <row r="39" spans="1:17" s="55" customFormat="1" ht="30" customHeight="1" x14ac:dyDescent="0.25">
      <c r="A39" s="108">
        <v>17</v>
      </c>
      <c r="B39" s="62">
        <v>34</v>
      </c>
      <c r="C39" s="56">
        <v>10140708483</v>
      </c>
      <c r="D39" s="57"/>
      <c r="E39" s="58" t="s">
        <v>105</v>
      </c>
      <c r="F39" s="49">
        <v>39459</v>
      </c>
      <c r="G39" s="59" t="s">
        <v>25</v>
      </c>
      <c r="H39" s="58" t="s">
        <v>68</v>
      </c>
      <c r="I39" s="51">
        <v>0.30790613425925933</v>
      </c>
      <c r="J39" s="51">
        <v>2.0880671296296394E-2</v>
      </c>
      <c r="K39" s="61">
        <v>32.748186294778783</v>
      </c>
      <c r="L39" s="62"/>
      <c r="M39" s="63"/>
    </row>
    <row r="40" spans="1:17" s="55" customFormat="1" ht="30" customHeight="1" x14ac:dyDescent="0.25">
      <c r="A40" s="108" t="s">
        <v>82</v>
      </c>
      <c r="B40" s="62">
        <v>24</v>
      </c>
      <c r="C40" s="56">
        <v>10128681695</v>
      </c>
      <c r="D40" s="57"/>
      <c r="E40" s="58" t="s">
        <v>87</v>
      </c>
      <c r="F40" s="49">
        <v>39139</v>
      </c>
      <c r="G40" s="59" t="s">
        <v>25</v>
      </c>
      <c r="H40" s="58" t="s">
        <v>65</v>
      </c>
      <c r="I40" s="51"/>
      <c r="J40" s="51"/>
      <c r="K40" s="61"/>
      <c r="L40" s="62"/>
      <c r="M40" s="63"/>
    </row>
    <row r="41" spans="1:17" s="55" customFormat="1" ht="30" hidden="1" customHeight="1" x14ac:dyDescent="0.25">
      <c r="A41" s="108" t="str">
        <f>IF(AND(C41&lt;&gt;0,AA41=1),COUNT(AA$24:AA41),"")</f>
        <v/>
      </c>
      <c r="B41" s="62"/>
      <c r="C41" s="56"/>
      <c r="D41" s="57"/>
      <c r="E41" s="58"/>
      <c r="F41" s="49"/>
      <c r="G41" s="59"/>
      <c r="H41" s="60"/>
      <c r="I41" s="51"/>
      <c r="J41" s="51"/>
      <c r="K41" s="61"/>
      <c r="L41" s="62"/>
      <c r="M41" s="64" t="s">
        <v>69</v>
      </c>
    </row>
    <row r="42" spans="1:17" ht="9" customHeight="1" thickBot="1" x14ac:dyDescent="0.35">
      <c r="A42" s="108" t="str">
        <f>IF(AND(C42&lt;&gt;0,AA42=1),COUNT(AA$24:AA42),"")</f>
        <v/>
      </c>
      <c r="B42" s="65"/>
      <c r="C42" s="65"/>
      <c r="D42" s="66"/>
      <c r="E42" s="67"/>
      <c r="F42" s="68"/>
      <c r="G42" s="69"/>
      <c r="H42" s="68"/>
      <c r="I42" s="70"/>
      <c r="J42" s="70"/>
      <c r="K42" s="71"/>
      <c r="L42" s="70"/>
      <c r="M42" s="70"/>
      <c r="Q42"/>
    </row>
    <row r="43" spans="1:17" ht="16.2" thickTop="1" x14ac:dyDescent="0.25">
      <c r="A43" s="141" t="s">
        <v>26</v>
      </c>
      <c r="B43" s="142"/>
      <c r="C43" s="142"/>
      <c r="D43" s="142"/>
      <c r="E43" s="142"/>
      <c r="F43" s="142"/>
      <c r="G43" s="142"/>
      <c r="H43" s="142" t="s">
        <v>27</v>
      </c>
      <c r="I43" s="142"/>
      <c r="J43" s="142"/>
      <c r="K43" s="142"/>
      <c r="L43" s="142"/>
      <c r="M43" s="143"/>
      <c r="N43" s="72"/>
      <c r="O43" s="72"/>
      <c r="P43" s="72"/>
      <c r="Q43"/>
    </row>
    <row r="44" spans="1:17" ht="15.6" x14ac:dyDescent="0.25">
      <c r="A44" s="73" t="s">
        <v>28</v>
      </c>
      <c r="B44" s="37"/>
      <c r="C44" s="74"/>
      <c r="D44" s="37"/>
      <c r="E44" s="75"/>
      <c r="F44" s="76"/>
      <c r="G44" s="77"/>
      <c r="H44" s="78" t="s">
        <v>29</v>
      </c>
      <c r="I44" s="75">
        <v>5</v>
      </c>
      <c r="J44" s="76"/>
      <c r="K44" s="79"/>
      <c r="L44" s="80" t="s">
        <v>30</v>
      </c>
      <c r="M44" s="81">
        <v>0</v>
      </c>
      <c r="N44" s="72"/>
      <c r="O44" s="72"/>
      <c r="P44" s="72"/>
      <c r="Q44"/>
    </row>
    <row r="45" spans="1:17" ht="15.6" x14ac:dyDescent="0.25">
      <c r="A45" s="73" t="s">
        <v>31</v>
      </c>
      <c r="B45" s="37"/>
      <c r="C45" s="82"/>
      <c r="D45" s="37"/>
      <c r="E45" s="75"/>
      <c r="F45" s="83"/>
      <c r="G45" s="84"/>
      <c r="H45" s="85" t="s">
        <v>32</v>
      </c>
      <c r="I45" s="75">
        <v>18</v>
      </c>
      <c r="J45" s="86"/>
      <c r="K45" s="87"/>
      <c r="L45" s="80" t="s">
        <v>33</v>
      </c>
      <c r="M45" s="81">
        <v>0</v>
      </c>
      <c r="N45" s="72"/>
      <c r="O45" s="72"/>
      <c r="P45" s="72"/>
      <c r="Q45"/>
    </row>
    <row r="46" spans="1:17" ht="15.6" x14ac:dyDescent="0.25">
      <c r="A46" s="73" t="s">
        <v>34</v>
      </c>
      <c r="B46" s="37"/>
      <c r="C46" s="88"/>
      <c r="D46" s="37"/>
      <c r="E46" s="75"/>
      <c r="F46" s="83"/>
      <c r="G46" s="84"/>
      <c r="H46" s="85" t="s">
        <v>35</v>
      </c>
      <c r="I46" s="75">
        <v>18</v>
      </c>
      <c r="J46" s="86"/>
      <c r="K46" s="87"/>
      <c r="L46" s="80" t="s">
        <v>24</v>
      </c>
      <c r="M46" s="81">
        <v>2</v>
      </c>
      <c r="N46" s="72"/>
      <c r="O46" s="72"/>
      <c r="P46" s="72"/>
      <c r="Q46"/>
    </row>
    <row r="47" spans="1:17" ht="15.6" x14ac:dyDescent="0.25">
      <c r="A47" s="73" t="s">
        <v>36</v>
      </c>
      <c r="B47" s="37"/>
      <c r="C47" s="88"/>
      <c r="D47" s="37"/>
      <c r="E47" s="75"/>
      <c r="F47" s="83"/>
      <c r="G47" s="84"/>
      <c r="H47" s="85" t="s">
        <v>37</v>
      </c>
      <c r="I47" s="75">
        <v>17</v>
      </c>
      <c r="J47" s="86"/>
      <c r="K47" s="87"/>
      <c r="L47" s="80" t="s">
        <v>25</v>
      </c>
      <c r="M47" s="81">
        <v>16</v>
      </c>
      <c r="N47" s="72"/>
      <c r="O47" s="72"/>
      <c r="P47" s="72"/>
      <c r="Q47"/>
    </row>
    <row r="48" spans="1:17" ht="15.6" x14ac:dyDescent="0.25">
      <c r="A48" s="73"/>
      <c r="B48" s="37"/>
      <c r="C48" s="89"/>
      <c r="D48" s="37"/>
      <c r="E48" s="75"/>
      <c r="F48" s="83"/>
      <c r="G48" s="84"/>
      <c r="H48" s="85" t="s">
        <v>38</v>
      </c>
      <c r="I48" s="75">
        <v>0</v>
      </c>
      <c r="J48" s="86"/>
      <c r="K48" s="87"/>
      <c r="L48" s="80" t="s">
        <v>39</v>
      </c>
      <c r="M48" s="81">
        <v>0</v>
      </c>
      <c r="N48" s="72"/>
      <c r="O48" s="72"/>
      <c r="P48" s="72"/>
      <c r="Q48"/>
    </row>
    <row r="49" spans="1:17" ht="15.6" x14ac:dyDescent="0.25">
      <c r="A49" s="73"/>
      <c r="B49" s="37"/>
      <c r="C49" s="37"/>
      <c r="D49" s="37"/>
      <c r="E49" s="75"/>
      <c r="F49" s="83"/>
      <c r="G49" s="84"/>
      <c r="H49" s="85" t="s">
        <v>40</v>
      </c>
      <c r="I49" s="75">
        <v>1</v>
      </c>
      <c r="J49" s="86"/>
      <c r="K49" s="87"/>
      <c r="L49" s="80" t="s">
        <v>41</v>
      </c>
      <c r="M49" s="81">
        <v>0</v>
      </c>
      <c r="N49" s="72"/>
      <c r="O49" s="72"/>
      <c r="P49" s="72"/>
      <c r="Q49"/>
    </row>
    <row r="50" spans="1:17" x14ac:dyDescent="0.25">
      <c r="A50" s="73"/>
      <c r="B50" s="37"/>
      <c r="C50" s="37"/>
      <c r="D50" s="37"/>
      <c r="E50" s="75"/>
      <c r="F50" s="83"/>
      <c r="G50" s="84"/>
      <c r="H50" s="85" t="s">
        <v>42</v>
      </c>
      <c r="I50" s="75">
        <v>0</v>
      </c>
      <c r="J50" s="86"/>
      <c r="K50" s="87"/>
      <c r="L50" s="80" t="s">
        <v>64</v>
      </c>
      <c r="M50" s="90">
        <v>0</v>
      </c>
      <c r="Q50"/>
    </row>
    <row r="51" spans="1:17" x14ac:dyDescent="0.25">
      <c r="A51" s="73"/>
      <c r="B51" s="37"/>
      <c r="C51" s="37"/>
      <c r="D51" s="37"/>
      <c r="E51" s="75"/>
      <c r="F51" s="91"/>
      <c r="G51" s="92"/>
      <c r="H51" s="85" t="s">
        <v>43</v>
      </c>
      <c r="I51" s="75">
        <v>0</v>
      </c>
      <c r="J51" s="93"/>
      <c r="K51" s="94"/>
      <c r="L51" s="80"/>
      <c r="M51" s="90"/>
      <c r="Q51"/>
    </row>
    <row r="52" spans="1:17" ht="9.75" customHeight="1" x14ac:dyDescent="0.25">
      <c r="A52" s="83"/>
      <c r="M52" s="98"/>
      <c r="Q52"/>
    </row>
    <row r="53" spans="1:17" ht="15.6" x14ac:dyDescent="0.25">
      <c r="A53" s="144" t="s">
        <v>70</v>
      </c>
      <c r="B53" s="145"/>
      <c r="C53" s="145"/>
      <c r="D53" s="145"/>
      <c r="E53" s="145"/>
      <c r="F53" s="145" t="s">
        <v>44</v>
      </c>
      <c r="G53" s="145"/>
      <c r="H53" s="145"/>
      <c r="I53" s="145"/>
      <c r="J53" s="145" t="s">
        <v>45</v>
      </c>
      <c r="K53" s="145"/>
      <c r="L53" s="145"/>
      <c r="M53" s="146"/>
      <c r="Q53"/>
    </row>
    <row r="54" spans="1:17" x14ac:dyDescent="0.25">
      <c r="A54" s="147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9"/>
      <c r="Q54"/>
    </row>
    <row r="55" spans="1:17" x14ac:dyDescent="0.25">
      <c r="A55" s="99"/>
      <c r="D55" s="95"/>
      <c r="E55" s="95"/>
      <c r="F55" s="95"/>
      <c r="G55" s="95"/>
      <c r="H55" s="95"/>
      <c r="I55" s="95"/>
      <c r="J55" s="95"/>
      <c r="K55" s="95"/>
      <c r="L55" s="95"/>
      <c r="M55" s="100"/>
    </row>
    <row r="56" spans="1:17" x14ac:dyDescent="0.25">
      <c r="A56" s="99"/>
      <c r="D56" s="95"/>
      <c r="E56" s="95"/>
      <c r="F56" s="95"/>
      <c r="G56" s="95"/>
      <c r="H56" s="95"/>
      <c r="I56" s="95"/>
      <c r="J56" s="95"/>
      <c r="K56" s="95"/>
      <c r="L56" s="95"/>
      <c r="M56" s="100"/>
    </row>
    <row r="57" spans="1:17" x14ac:dyDescent="0.25">
      <c r="A57" s="99"/>
      <c r="D57" s="95"/>
      <c r="E57" s="95"/>
      <c r="F57" s="95"/>
      <c r="G57" s="95"/>
      <c r="H57" s="95"/>
      <c r="I57" s="95"/>
      <c r="J57" s="95"/>
      <c r="K57" s="95"/>
      <c r="L57" s="95"/>
      <c r="M57" s="100"/>
    </row>
    <row r="58" spans="1:17" x14ac:dyDescent="0.25">
      <c r="A58" s="99"/>
      <c r="D58" s="95"/>
      <c r="E58" s="95"/>
      <c r="F58" s="95"/>
      <c r="G58" s="95"/>
      <c r="H58" s="95"/>
      <c r="I58" s="95"/>
      <c r="J58" s="95"/>
      <c r="K58" s="95"/>
      <c r="L58" s="95"/>
      <c r="M58" s="100"/>
    </row>
    <row r="59" spans="1:17" x14ac:dyDescent="0.25">
      <c r="A59" s="132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4"/>
    </row>
    <row r="60" spans="1:17" x14ac:dyDescent="0.25">
      <c r="A60" s="150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2"/>
    </row>
    <row r="61" spans="1:17" ht="16.2" thickBot="1" x14ac:dyDescent="0.3">
      <c r="A61" s="153" t="str">
        <f>F17</f>
        <v>Ю.П. Карпенков (ВК, Псковская область)</v>
      </c>
      <c r="B61" s="154"/>
      <c r="C61" s="154"/>
      <c r="D61" s="154"/>
      <c r="E61" s="154"/>
      <c r="F61" s="154" t="str">
        <f>F18</f>
        <v>Иванова М.А. (ВК, Псковская область)</v>
      </c>
      <c r="G61" s="154"/>
      <c r="H61" s="154"/>
      <c r="I61" s="154"/>
      <c r="J61" s="154" t="str">
        <f>F19</f>
        <v>Бабаев С.А. (ВК, Псковская область)</v>
      </c>
      <c r="K61" s="154"/>
      <c r="L61" s="154"/>
      <c r="M61" s="155"/>
    </row>
    <row r="62" spans="1:17" ht="14.4" thickTop="1" x14ac:dyDescent="0.25">
      <c r="A62" s="83"/>
    </row>
    <row r="63" spans="1:17" x14ac:dyDescent="0.25">
      <c r="A63" s="83"/>
    </row>
    <row r="64" spans="1:17" x14ac:dyDescent="0.25">
      <c r="A64" s="83"/>
    </row>
    <row r="65" spans="1:12" ht="15.6" x14ac:dyDescent="0.25">
      <c r="A65" s="83"/>
      <c r="B65" s="101"/>
    </row>
    <row r="66" spans="1:12" hidden="1" x14ac:dyDescent="0.25">
      <c r="A66" s="83"/>
      <c r="L66" s="102"/>
    </row>
    <row r="67" spans="1:12" hidden="1" x14ac:dyDescent="0.25">
      <c r="A67" s="83" t="s">
        <v>46</v>
      </c>
      <c r="L67" s="102"/>
    </row>
    <row r="68" spans="1:12" hidden="1" x14ac:dyDescent="0.25">
      <c r="A68" s="83" t="s">
        <v>47</v>
      </c>
      <c r="L68" s="102"/>
    </row>
    <row r="69" spans="1:12" hidden="1" x14ac:dyDescent="0.25">
      <c r="A69" s="83" t="s">
        <v>48</v>
      </c>
      <c r="L69" s="102"/>
    </row>
    <row r="70" spans="1:12" hidden="1" x14ac:dyDescent="0.25">
      <c r="A70" s="83" t="s">
        <v>49</v>
      </c>
      <c r="L70" s="102"/>
    </row>
    <row r="71" spans="1:12" hidden="1" x14ac:dyDescent="0.25">
      <c r="A71" s="83" t="s">
        <v>50</v>
      </c>
      <c r="L71" s="102"/>
    </row>
    <row r="72" spans="1:12" hidden="1" x14ac:dyDescent="0.25">
      <c r="A72" s="83" t="s">
        <v>51</v>
      </c>
      <c r="L72" s="102"/>
    </row>
    <row r="73" spans="1:12" hidden="1" x14ac:dyDescent="0.25">
      <c r="A73" s="83" t="s">
        <v>52</v>
      </c>
      <c r="L73" s="102"/>
    </row>
    <row r="74" spans="1:12" hidden="1" x14ac:dyDescent="0.25">
      <c r="A74" s="30" t="s">
        <v>7</v>
      </c>
      <c r="E74" s="1" t="s">
        <v>53</v>
      </c>
      <c r="L74" s="102"/>
    </row>
    <row r="75" spans="1:12" hidden="1" x14ac:dyDescent="0.25">
      <c r="A75" s="30" t="s">
        <v>9</v>
      </c>
      <c r="L75" s="102"/>
    </row>
    <row r="76" spans="1:12" hidden="1" x14ac:dyDescent="0.25">
      <c r="A76" s="30" t="s">
        <v>54</v>
      </c>
      <c r="L76" s="102"/>
    </row>
    <row r="77" spans="1:12" hidden="1" x14ac:dyDescent="0.25">
      <c r="A77" s="103" t="s">
        <v>55</v>
      </c>
      <c r="L77" s="102"/>
    </row>
    <row r="78" spans="1:12" hidden="1" x14ac:dyDescent="0.25">
      <c r="A78" s="103" t="s">
        <v>56</v>
      </c>
      <c r="L78" s="102"/>
    </row>
    <row r="79" spans="1:12" hidden="1" x14ac:dyDescent="0.25">
      <c r="A79" s="104" t="s">
        <v>29</v>
      </c>
      <c r="C79" s="105" t="s">
        <v>57</v>
      </c>
      <c r="L79" s="102"/>
    </row>
    <row r="80" spans="1:12" hidden="1" x14ac:dyDescent="0.25">
      <c r="A80" s="106" t="s">
        <v>58</v>
      </c>
      <c r="C80" s="105"/>
      <c r="L80" s="102"/>
    </row>
    <row r="81" spans="1:12" hidden="1" x14ac:dyDescent="0.25">
      <c r="A81" s="83" t="s">
        <v>59</v>
      </c>
      <c r="L81" s="102"/>
    </row>
    <row r="82" spans="1:12" hidden="1" x14ac:dyDescent="0.25">
      <c r="A82" s="83"/>
      <c r="L82" s="102"/>
    </row>
    <row r="83" spans="1:12" x14ac:dyDescent="0.25">
      <c r="A83" s="83"/>
    </row>
    <row r="84" spans="1:12" x14ac:dyDescent="0.25">
      <c r="A84" s="83"/>
    </row>
    <row r="85" spans="1:12" x14ac:dyDescent="0.25">
      <c r="A85" s="83"/>
    </row>
    <row r="86" spans="1:12" x14ac:dyDescent="0.25">
      <c r="A86" s="83"/>
    </row>
    <row r="87" spans="1:12" x14ac:dyDescent="0.25">
      <c r="A87" s="83"/>
    </row>
    <row r="88" spans="1:12" x14ac:dyDescent="0.25">
      <c r="A88" s="83"/>
    </row>
    <row r="89" spans="1:12" x14ac:dyDescent="0.25">
      <c r="A89" s="83"/>
    </row>
    <row r="90" spans="1:12" x14ac:dyDescent="0.25">
      <c r="A90" s="83"/>
    </row>
    <row r="91" spans="1:12" x14ac:dyDescent="0.25">
      <c r="A91" s="83"/>
    </row>
    <row r="92" spans="1:12" x14ac:dyDescent="0.25">
      <c r="A92" s="83"/>
    </row>
    <row r="93" spans="1:12" x14ac:dyDescent="0.25">
      <c r="A93" s="83"/>
    </row>
    <row r="94" spans="1:12" x14ac:dyDescent="0.25">
      <c r="A94" s="83"/>
    </row>
    <row r="95" spans="1:12" x14ac:dyDescent="0.25">
      <c r="A95" s="83"/>
    </row>
    <row r="96" spans="1:12" x14ac:dyDescent="0.25">
      <c r="A96" s="83"/>
    </row>
    <row r="97" spans="1:8" x14ac:dyDescent="0.25">
      <c r="A97" s="83"/>
    </row>
    <row r="98" spans="1:8" x14ac:dyDescent="0.25">
      <c r="A98" s="83"/>
    </row>
    <row r="99" spans="1:8" x14ac:dyDescent="0.25">
      <c r="A99" s="83"/>
    </row>
    <row r="100" spans="1:8" x14ac:dyDescent="0.25">
      <c r="A100" s="83"/>
    </row>
    <row r="101" spans="1:8" x14ac:dyDescent="0.25">
      <c r="A101" s="83"/>
    </row>
    <row r="102" spans="1:8" x14ac:dyDescent="0.25">
      <c r="A102" s="83"/>
    </row>
    <row r="103" spans="1:8" x14ac:dyDescent="0.25">
      <c r="A103" s="83"/>
    </row>
    <row r="104" spans="1:8" x14ac:dyDescent="0.25">
      <c r="A104" s="83"/>
    </row>
    <row r="105" spans="1:8" x14ac:dyDescent="0.25">
      <c r="A105" s="83"/>
    </row>
    <row r="106" spans="1:8" x14ac:dyDescent="0.25">
      <c r="A106" s="83"/>
      <c r="H106"/>
    </row>
    <row r="107" spans="1:8" x14ac:dyDescent="0.25">
      <c r="A107" s="83"/>
      <c r="H107"/>
    </row>
    <row r="108" spans="1:8" x14ac:dyDescent="0.25">
      <c r="A108" s="83"/>
      <c r="H108"/>
    </row>
    <row r="109" spans="1:8" x14ac:dyDescent="0.25">
      <c r="A109" s="83"/>
      <c r="H109"/>
    </row>
    <row r="110" spans="1:8" x14ac:dyDescent="0.25">
      <c r="A110" s="83"/>
      <c r="H110"/>
    </row>
    <row r="111" spans="1:8" x14ac:dyDescent="0.25">
      <c r="A111" s="83"/>
      <c r="H111"/>
    </row>
    <row r="112" spans="1:8" x14ac:dyDescent="0.25">
      <c r="A112" s="83"/>
      <c r="H112"/>
    </row>
    <row r="113" spans="1:8" x14ac:dyDescent="0.25">
      <c r="A113" s="83"/>
      <c r="H113"/>
    </row>
    <row r="114" spans="1:8" x14ac:dyDescent="0.25">
      <c r="A114" s="83"/>
      <c r="H114"/>
    </row>
    <row r="115" spans="1:8" x14ac:dyDescent="0.25">
      <c r="A115" s="83"/>
      <c r="H115"/>
    </row>
    <row r="116" spans="1:8" x14ac:dyDescent="0.25">
      <c r="A116" s="83"/>
      <c r="H116"/>
    </row>
    <row r="117" spans="1:8" x14ac:dyDescent="0.25">
      <c r="A117" s="83"/>
      <c r="H117"/>
    </row>
    <row r="118" spans="1:8" x14ac:dyDescent="0.25">
      <c r="A118" s="83"/>
      <c r="H118"/>
    </row>
    <row r="119" spans="1:8" x14ac:dyDescent="0.25">
      <c r="A119" s="83"/>
      <c r="H119"/>
    </row>
    <row r="120" spans="1:8" x14ac:dyDescent="0.25">
      <c r="A120" s="83"/>
      <c r="H120"/>
    </row>
    <row r="121" spans="1:8" x14ac:dyDescent="0.25">
      <c r="A121" s="83"/>
      <c r="H121"/>
    </row>
    <row r="122" spans="1:8" x14ac:dyDescent="0.25">
      <c r="A122" s="83"/>
      <c r="H122"/>
    </row>
    <row r="123" spans="1:8" x14ac:dyDescent="0.25">
      <c r="A123" s="83"/>
      <c r="H123"/>
    </row>
    <row r="124" spans="1:8" x14ac:dyDescent="0.25">
      <c r="A124" s="83"/>
      <c r="H124"/>
    </row>
    <row r="125" spans="1:8" x14ac:dyDescent="0.25">
      <c r="A125" s="83"/>
      <c r="H125"/>
    </row>
    <row r="126" spans="1:8" x14ac:dyDescent="0.25">
      <c r="A126" s="83"/>
      <c r="H126"/>
    </row>
    <row r="127" spans="1:8" x14ac:dyDescent="0.25">
      <c r="A127" s="83"/>
      <c r="H127"/>
    </row>
    <row r="128" spans="1:8" x14ac:dyDescent="0.25">
      <c r="A128" s="83"/>
      <c r="H128"/>
    </row>
    <row r="129" spans="1:8" x14ac:dyDescent="0.25">
      <c r="A129" s="83"/>
      <c r="H129"/>
    </row>
    <row r="130" spans="1:8" x14ac:dyDescent="0.25">
      <c r="H130"/>
    </row>
    <row r="131" spans="1:8" x14ac:dyDescent="0.25">
      <c r="H131"/>
    </row>
    <row r="132" spans="1:8" x14ac:dyDescent="0.25">
      <c r="H132"/>
    </row>
    <row r="133" spans="1:8" x14ac:dyDescent="0.25">
      <c r="H133"/>
    </row>
    <row r="134" spans="1:8" x14ac:dyDescent="0.25">
      <c r="H134"/>
    </row>
    <row r="135" spans="1:8" x14ac:dyDescent="0.25">
      <c r="H135"/>
    </row>
    <row r="136" spans="1:8" x14ac:dyDescent="0.25">
      <c r="H136"/>
    </row>
    <row r="137" spans="1:8" x14ac:dyDescent="0.25">
      <c r="H137"/>
    </row>
    <row r="138" spans="1:8" x14ac:dyDescent="0.25">
      <c r="H138"/>
    </row>
    <row r="139" spans="1:8" x14ac:dyDescent="0.25">
      <c r="H139"/>
    </row>
    <row r="140" spans="1:8" x14ac:dyDescent="0.25">
      <c r="H140"/>
    </row>
    <row r="141" spans="1:8" x14ac:dyDescent="0.25">
      <c r="H141"/>
    </row>
    <row r="142" spans="1:8" x14ac:dyDescent="0.25">
      <c r="H142"/>
    </row>
  </sheetData>
  <mergeCells count="40">
    <mergeCell ref="A60:F60"/>
    <mergeCell ref="G60:M60"/>
    <mergeCell ref="A61:E61"/>
    <mergeCell ref="F61:I61"/>
    <mergeCell ref="J61:M61"/>
    <mergeCell ref="A59:F59"/>
    <mergeCell ref="G59:M59"/>
    <mergeCell ref="I21:I22"/>
    <mergeCell ref="J21:J22"/>
    <mergeCell ref="K21:K22"/>
    <mergeCell ref="L21:L22"/>
    <mergeCell ref="M21:M22"/>
    <mergeCell ref="A43:G43"/>
    <mergeCell ref="H43:M43"/>
    <mergeCell ref="A53:E53"/>
    <mergeCell ref="F53:I53"/>
    <mergeCell ref="J53:M53"/>
    <mergeCell ref="A54:F54"/>
    <mergeCell ref="G54:M54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phoneticPr fontId="19" type="noConversion"/>
  <conditionalFormatting sqref="B2">
    <cfRule type="duplicateValues" dxfId="25" priority="59"/>
  </conditionalFormatting>
  <conditionalFormatting sqref="B3">
    <cfRule type="duplicateValues" dxfId="24" priority="58"/>
  </conditionalFormatting>
  <conditionalFormatting sqref="B4">
    <cfRule type="duplicateValues" dxfId="23" priority="57"/>
  </conditionalFormatting>
  <conditionalFormatting sqref="N48">
    <cfRule type="duplicateValues" dxfId="22" priority="36"/>
  </conditionalFormatting>
  <conditionalFormatting sqref="N49">
    <cfRule type="duplicateValues" dxfId="21" priority="47"/>
  </conditionalFormatting>
  <conditionalFormatting sqref="N43:P43">
    <cfRule type="duplicateValues" dxfId="20" priority="70"/>
  </conditionalFormatting>
  <conditionalFormatting sqref="N44:P44">
    <cfRule type="duplicateValues" dxfId="19" priority="71"/>
  </conditionalFormatting>
  <conditionalFormatting sqref="N45:P46">
    <cfRule type="duplicateValues" dxfId="18" priority="55"/>
  </conditionalFormatting>
  <conditionalFormatting sqref="N47:P47">
    <cfRule type="duplicateValues" dxfId="17" priority="72"/>
  </conditionalFormatting>
  <conditionalFormatting sqref="N55:Q1048576 B1:B4 N43:P54 N1:Q41 B6:B1048576">
    <cfRule type="duplicateValues" dxfId="16" priority="74"/>
  </conditionalFormatting>
  <conditionalFormatting sqref="O48">
    <cfRule type="duplicateValues" dxfId="15" priority="37"/>
  </conditionalFormatting>
  <conditionalFormatting sqref="O49">
    <cfRule type="duplicateValues" dxfId="14" priority="49"/>
  </conditionalFormatting>
  <conditionalFormatting sqref="P48">
    <cfRule type="duplicateValues" dxfId="13" priority="38"/>
  </conditionalFormatting>
  <conditionalFormatting sqref="P49">
    <cfRule type="duplicateValues" dxfId="12" priority="50"/>
  </conditionalFormatting>
  <conditionalFormatting sqref="A23:A42">
    <cfRule type="expression" dxfId="11" priority="13">
      <formula>AND($Z23=TRUE,$Q$8=TRUE)</formula>
    </cfRule>
  </conditionalFormatting>
  <conditionalFormatting sqref="B5">
    <cfRule type="duplicateValues" dxfId="10" priority="10"/>
  </conditionalFormatting>
  <conditionalFormatting sqref="B5">
    <cfRule type="duplicateValues" dxfId="9" priority="7"/>
    <cfRule type="duplicateValues" dxfId="8" priority="8"/>
    <cfRule type="duplicateValues" dxfId="7" priority="9"/>
    <cfRule type="duplicateValues" dxfId="6" priority="11"/>
  </conditionalFormatting>
  <conditionalFormatting sqref="B5">
    <cfRule type="duplicateValues" dxfId="5" priority="12"/>
  </conditionalFormatting>
  <conditionalFormatting sqref="B1 B6:B7 B9:B11 B13:B1048576">
    <cfRule type="duplicateValues" dxfId="4" priority="95"/>
  </conditionalFormatting>
  <conditionalFormatting sqref="B1:B4 B6:B1048576">
    <cfRule type="duplicateValues" dxfId="3" priority="101"/>
    <cfRule type="duplicateValues" dxfId="2" priority="102"/>
    <cfRule type="duplicateValues" dxfId="1" priority="103"/>
    <cfRule type="duplicateValues" dxfId="0" priority="104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User</cp:lastModifiedBy>
  <cp:lastPrinted>2025-03-30T10:31:20Z</cp:lastPrinted>
  <dcterms:created xsi:type="dcterms:W3CDTF">2025-03-30T10:31:12Z</dcterms:created>
  <dcterms:modified xsi:type="dcterms:W3CDTF">2025-07-14T12:45:23Z</dcterms:modified>
</cp:coreProperties>
</file>