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13_ncr:1_{01931724-EB89-4B1C-BC09-BC59D253076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мужчины ХСО" sheetId="1" r:id="rId1"/>
    <sheet name="женщины ХСО" sheetId="2" r:id="rId2"/>
    <sheet name="юниоры 17-18 ХСО" sheetId="3" r:id="rId3"/>
    <sheet name="юниорки 17-18 ХСО" sheetId="4" r:id="rId4"/>
    <sheet name="Ю 15-16 ХСО" sheetId="5" r:id="rId5"/>
    <sheet name="Д 15-16 ХСО" sheetId="6" r:id="rId6"/>
    <sheet name="Ю 13-14 ХСО" sheetId="7" r:id="rId7"/>
    <sheet name="Д 13-14 ХСО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8" l="1"/>
  <c r="J25" i="8"/>
  <c r="J24" i="8"/>
  <c r="J23" i="8"/>
  <c r="J22" i="8"/>
  <c r="J32" i="7"/>
  <c r="J31" i="7"/>
  <c r="J30" i="7"/>
  <c r="J29" i="7"/>
  <c r="J28" i="7"/>
  <c r="J27" i="7"/>
  <c r="J26" i="7"/>
  <c r="J25" i="7"/>
  <c r="J24" i="7"/>
  <c r="J23" i="7"/>
  <c r="J22" i="7"/>
  <c r="J27" i="6"/>
  <c r="J26" i="6"/>
  <c r="J25" i="6"/>
  <c r="J24" i="6"/>
  <c r="J23" i="6"/>
  <c r="J22" i="6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2" i="4"/>
  <c r="J26" i="3"/>
  <c r="J25" i="3"/>
  <c r="J24" i="3"/>
  <c r="J23" i="3"/>
  <c r="J22" i="3"/>
  <c r="J27" i="2"/>
  <c r="J26" i="2"/>
  <c r="J25" i="2"/>
  <c r="J24" i="2"/>
  <c r="J23" i="2"/>
  <c r="J22" i="2"/>
  <c r="J28" i="1"/>
  <c r="J27" i="1"/>
  <c r="J26" i="1"/>
  <c r="J25" i="1"/>
  <c r="J24" i="1"/>
  <c r="J23" i="1"/>
  <c r="J22" i="1"/>
  <c r="I26" i="8"/>
  <c r="I25" i="8"/>
  <c r="I24" i="8"/>
  <c r="I23" i="8"/>
  <c r="I32" i="7"/>
  <c r="I31" i="7"/>
  <c r="I30" i="7"/>
  <c r="I29" i="7"/>
  <c r="I28" i="7"/>
  <c r="I27" i="7"/>
  <c r="I26" i="7"/>
  <c r="I25" i="7"/>
  <c r="I24" i="7"/>
  <c r="I23" i="7"/>
  <c r="I27" i="6"/>
  <c r="I26" i="6"/>
  <c r="I25" i="6"/>
  <c r="I24" i="6"/>
  <c r="I23" i="6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6" i="3"/>
  <c r="I25" i="3"/>
  <c r="I24" i="3"/>
  <c r="I23" i="3"/>
  <c r="I27" i="2"/>
  <c r="I26" i="2"/>
  <c r="I25" i="2"/>
  <c r="I24" i="2"/>
  <c r="I23" i="2"/>
  <c r="I28" i="1"/>
  <c r="I27" i="1"/>
  <c r="I26" i="1"/>
  <c r="I25" i="1"/>
  <c r="I24" i="1"/>
  <c r="I23" i="1"/>
</calcChain>
</file>

<file path=xl/sharedStrings.xml><?xml version="1.0" encoding="utf-8"?>
<sst xmlns="http://schemas.openxmlformats.org/spreadsheetml/2006/main" count="718" uniqueCount="148">
  <si>
    <t>Министерство физической культуры и спорта Российской Федерации</t>
  </si>
  <si>
    <t>Федерация велосипедного спорта России</t>
  </si>
  <si>
    <t>Федерация велосипедного спорта Ставропольского края</t>
  </si>
  <si>
    <t>ИТОГОВЫЙ ПРОТОКОЛ</t>
  </si>
  <si>
    <t>МУЖЧИНЫ</t>
  </si>
  <si>
    <t>МЕСТО ПРОВЕДЕНИЯ: г. Ставрополь</t>
  </si>
  <si>
    <t>№ ЕКП 2025: 2008260021030109</t>
  </si>
  <si>
    <t>ДАТА ПРОВЕДЕНИЯ: 10 августа 2025 г.</t>
  </si>
  <si>
    <t xml:space="preserve">Время старта: </t>
  </si>
  <si>
    <t>№ ВРВС: 0080111611Я</t>
  </si>
  <si>
    <t>ИНФОРМАЦИЯ О ГСК СОРЕВНОВАНИЙ</t>
  </si>
  <si>
    <t xml:space="preserve">ГЛАВНЫЙ СУДЬЯ:                                                                                                                                               </t>
  </si>
  <si>
    <t>Александров С. В. 1К (Ставрополь)</t>
  </si>
  <si>
    <t xml:space="preserve">ГЛАВНЫЙ СЕКРЕТАРЬ:                                                                                                                     </t>
  </si>
  <si>
    <t>Логачева А. В. 1К (Пятигорск)</t>
  </si>
  <si>
    <r>
      <rPr>
        <b/>
        <sz val="8"/>
        <color theme="1"/>
        <rFont val="Calibri"/>
        <family val="2"/>
        <charset val="204"/>
        <scheme val="minor"/>
      </rPr>
      <t xml:space="preserve">СУДЬЯ НА ФИНИШЕ: </t>
    </r>
    <r>
      <rPr>
        <sz val="8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</t>
    </r>
  </si>
  <si>
    <t>Попов Е. Ф. 2К (Ставрополь)</t>
  </si>
  <si>
    <t>МЕСТО</t>
  </si>
  <si>
    <t>ОТСТАВАНИЕ</t>
  </si>
  <si>
    <t>КМС</t>
  </si>
  <si>
    <t>Алтайский край</t>
  </si>
  <si>
    <t>МС</t>
  </si>
  <si>
    <t>Донецкая Народная Республика</t>
  </si>
  <si>
    <t>1 СР</t>
  </si>
  <si>
    <t>Ростовская область</t>
  </si>
  <si>
    <t>Москва</t>
  </si>
  <si>
    <t>СТАТИСТИКА ГОНКИ</t>
  </si>
  <si>
    <t>Температура: + 30</t>
  </si>
  <si>
    <t>Субъектов РФ</t>
  </si>
  <si>
    <t>ЗМС</t>
  </si>
  <si>
    <t>Влажность: 50%</t>
  </si>
  <si>
    <t>Заявлено</t>
  </si>
  <si>
    <t>МСМК</t>
  </si>
  <si>
    <t>Осадки: нет</t>
  </si>
  <si>
    <t>Стартовало</t>
  </si>
  <si>
    <t>Ветер: 3 м/с</t>
  </si>
  <si>
    <t>Финишировало</t>
  </si>
  <si>
    <t>Н. финишировало</t>
  </si>
  <si>
    <t>Н. стартовало</t>
  </si>
  <si>
    <t>2 СР</t>
  </si>
  <si>
    <t>Дисквалифицировано</t>
  </si>
  <si>
    <t>3 СР</t>
  </si>
  <si>
    <t xml:space="preserve">                                           СУДЬЯ НА ФИНИШЕ                                                                      ГЛАВНЫЙ СУДЬЯ                                                                    ГЛАВНЫЙ СЕКРЕТАРЬ</t>
  </si>
  <si>
    <r>
      <t xml:space="preserve">  </t>
    </r>
    <r>
      <rPr>
        <sz val="11"/>
        <color theme="1"/>
        <rFont val="Calibri"/>
        <family val="2"/>
        <charset val="204"/>
        <scheme val="minor"/>
      </rPr>
      <t xml:space="preserve">                    </t>
    </r>
    <r>
      <rPr>
        <sz val="8"/>
        <color theme="1"/>
        <rFont val="Calibri"/>
        <family val="2"/>
        <charset val="204"/>
        <scheme val="minor"/>
      </rPr>
      <t xml:space="preserve">  Попов Е. Ф. 2К. (г. Ставрополь)</t>
    </r>
    <r>
      <rPr>
        <sz val="11"/>
        <color theme="1"/>
        <rFont val="Calibri"/>
        <family val="2"/>
        <scheme val="minor"/>
      </rPr>
      <t xml:space="preserve">                              </t>
    </r>
    <r>
      <rPr>
        <sz val="8"/>
        <color theme="1"/>
        <rFont val="Calibri"/>
        <family val="2"/>
        <charset val="204"/>
        <scheme val="minor"/>
      </rPr>
      <t xml:space="preserve"> Александров С. В. 1К. (г. Ставрополь)                                       Логачева А. В.  1к. (г. Пятигорск)</t>
    </r>
  </si>
  <si>
    <t>ЖЕНЩИНЫ</t>
  </si>
  <si>
    <t>Свердловская область</t>
  </si>
  <si>
    <t>Ставропольский край</t>
  </si>
  <si>
    <t xml:space="preserve">                                                СУДЬЯ НА ФИНИШЕ                                                                      ГЛАВНЫЙ СУДЬЯ                                                                    ГЛАВНЫЙ СЕКРЕТАРЬ</t>
  </si>
  <si>
    <r>
      <t xml:space="preserve">  </t>
    </r>
    <r>
      <rPr>
        <sz val="11"/>
        <color theme="1"/>
        <rFont val="Calibri"/>
        <family val="2"/>
        <charset val="204"/>
        <scheme val="minor"/>
      </rPr>
      <t xml:space="preserve">                    </t>
    </r>
    <r>
      <rPr>
        <sz val="8"/>
        <color theme="1"/>
        <rFont val="Calibri"/>
        <family val="2"/>
        <charset val="204"/>
        <scheme val="minor"/>
      </rPr>
      <t xml:space="preserve">  Попов Е. Ф. 2К. (г. Ставрополь)</t>
    </r>
    <r>
      <rPr>
        <sz val="11"/>
        <color theme="1"/>
        <rFont val="Calibri"/>
        <family val="2"/>
        <scheme val="minor"/>
      </rPr>
      <t xml:space="preserve">                                   </t>
    </r>
    <r>
      <rPr>
        <sz val="8"/>
        <color theme="1"/>
        <rFont val="Calibri"/>
        <family val="2"/>
        <charset val="204"/>
        <scheme val="minor"/>
      </rPr>
      <t xml:space="preserve"> Александров С. В. 1К. (г. Ставрополь)                                       Логачева А. В.  1к. (г. Пятигорск)</t>
    </r>
  </si>
  <si>
    <t>ЮНИОРЫ 17-18 лет</t>
  </si>
  <si>
    <t>10112203722</t>
  </si>
  <si>
    <t>Московская область</t>
  </si>
  <si>
    <t>НФ</t>
  </si>
  <si>
    <t>ЮНИОРКИ 17-18 лет</t>
  </si>
  <si>
    <t>10126213451</t>
  </si>
  <si>
    <t>ЮНОШИ 15-16 лет</t>
  </si>
  <si>
    <t>Севастополь</t>
  </si>
  <si>
    <t>ДЕВУШКИ 15-16 лет</t>
  </si>
  <si>
    <t>ЮНОШИ 13-14 лет</t>
  </si>
  <si>
    <t>ДЕВУШКИ 13-14 лет</t>
  </si>
  <si>
    <t>маунтинбайк - кросс-кантри</t>
  </si>
  <si>
    <t xml:space="preserve">по велосипедному спорту                                                                                                                                                                             </t>
  </si>
  <si>
    <t>ВСЕРОССИЙСКИЕ СОРЕВНОВАНИЯ</t>
  </si>
  <si>
    <t>НАБОР ВЫСОТЫ, м.</t>
  </si>
  <si>
    <t>НОМЕР</t>
  </si>
  <si>
    <t>КОД UCI</t>
  </si>
  <si>
    <t>ФАМИЛИЯ ИМЯ</t>
  </si>
  <si>
    <t>ГОД РОЖД.</t>
  </si>
  <si>
    <t>РАЗРЯД,
ЗВАНИЕ</t>
  </si>
  <si>
    <t>ТЕРРИТОРИАЛЬНАЯ ПРИНАДЛЕЖНОСТЬ</t>
  </si>
  <si>
    <t>РЕЗУЛЬТАТ</t>
  </si>
  <si>
    <t>СКОРОСТЬ км/ч</t>
  </si>
  <si>
    <t>ПРИМЕЧАНИЕ</t>
  </si>
  <si>
    <t>ВЫПОЛНЕНИЕ НТУ ЕВСК</t>
  </si>
  <si>
    <t xml:space="preserve">ПОГОДНЫЕ УСЛОВИЯ                                                                                                                                        </t>
  </si>
  <si>
    <t>ИНФОРМАЦИЯ О ЖЮРИ И ГСК СОРЕВНОВАНИЙ:</t>
  </si>
  <si>
    <t xml:space="preserve">                                 ТЕХНИЧЕСКИЕ ДАННЫЕ ТРАССЫ</t>
  </si>
  <si>
    <t>ДЛИНА КРУГА, км:</t>
  </si>
  <si>
    <t>КРУГОВ:</t>
  </si>
  <si>
    <t>ПРОТЯЖЕННОСТЬ МАРШРУТА, км:</t>
  </si>
  <si>
    <t>ГРИБАНОВ Александр Александрович</t>
  </si>
  <si>
    <t>СЕРЕДА Александр Викторович</t>
  </si>
  <si>
    <t>МЕРЕЖУК Владислав Владимирович</t>
  </si>
  <si>
    <t>КАРПОВ Роман Александрович</t>
  </si>
  <si>
    <t>РАЗБИЦКИЙ Артемий Сергеевич</t>
  </si>
  <si>
    <t>ГРИБАНОВ Александр Сергеевич</t>
  </si>
  <si>
    <t>ХРАПОВИЦКИЙ Дмитрий Анатольевич</t>
  </si>
  <si>
    <t>СКИЧКО Артур Алексеевич</t>
  </si>
  <si>
    <t>БУЛАТОВА Лилия Алексеевна</t>
  </si>
  <si>
    <t>ВАСИЛЬЕВА Алина Сергеевна</t>
  </si>
  <si>
    <t>СИЛЕНСКАЯ Ксения Игоревна</t>
  </si>
  <si>
    <t>ОГАРКОВА Нелли Юрьевна</t>
  </si>
  <si>
    <t>ЩЕРБИНА Алика Ивановна</t>
  </si>
  <si>
    <t>ФОМЕНКО Алина Павловна</t>
  </si>
  <si>
    <t>ШУРПАЧ Владислав Сергеевич</t>
  </si>
  <si>
    <t>ЗАОСТРОВНЫХ Дмитрий Александрович</t>
  </si>
  <si>
    <t>КАРПУК Максим Игоревич</t>
  </si>
  <si>
    <t>КЛИШКОВСКИЙ Артем Александрович</t>
  </si>
  <si>
    <t>ПУШКАРНЫЙ Дмитрий Дмитриевич</t>
  </si>
  <si>
    <t>ЖАРКОВ Валентин Евгеньевич</t>
  </si>
  <si>
    <t>ДЕМЕНИНА Александра Глебовна</t>
  </si>
  <si>
    <t>ВОЛОВ Тимофей Николаевич</t>
  </si>
  <si>
    <t>ШАРИКОВ Вадим Артемович</t>
  </si>
  <si>
    <t>АРТЮШЕНКО Егор Сергеевич</t>
  </si>
  <si>
    <t>ЗУБЕНКО Захар Максимович</t>
  </si>
  <si>
    <t>КАЛИНИН Илья Сергеевич</t>
  </si>
  <si>
    <t>ШЕВЧЕНКО Александр Сергеевич</t>
  </si>
  <si>
    <t>МИНЬКОВ Степан Евгеньевич</t>
  </si>
  <si>
    <t>ПЛЯМКО Максим</t>
  </si>
  <si>
    <t>ШАЛАУМОВ Тимур Викторович</t>
  </si>
  <si>
    <t>КЛИМКОВИЧ Владимир Сергеевич</t>
  </si>
  <si>
    <t>ЛЕЖНИН Константин Денисович</t>
  </si>
  <si>
    <t>АЛЕШИН Максим Алексеевич</t>
  </si>
  <si>
    <t>МАМОНТОВ Артур Константинович</t>
  </si>
  <si>
    <t>ЗИНЧЕНКО Роман Михайлович</t>
  </si>
  <si>
    <t>БИРЮКОВ Александр Сергеевич</t>
  </si>
  <si>
    <t>ПЕРУНКОВ Александр Романович</t>
  </si>
  <si>
    <t>ЗАЙЦЕВ Ярослав Александрович</t>
  </si>
  <si>
    <t>ЛАВРОВ Иван Дмитриевич</t>
  </si>
  <si>
    <t>ИВАНКИН Максим Юрьевич</t>
  </si>
  <si>
    <t>ЮДАХИНА Виктория Сергеевна</t>
  </si>
  <si>
    <t>ОЖИГИНА Ольга Викторовна</t>
  </si>
  <si>
    <t>СТРИБИЖ Виолетта Витальевна</t>
  </si>
  <si>
    <t>АЛЕСКЕРОВА Анастасия Эльдаровна</t>
  </si>
  <si>
    <t>ГОЛУБЕВА Марина Александровна</t>
  </si>
  <si>
    <t>КИРИЛЮК Мария Владимировна</t>
  </si>
  <si>
    <t>БЕЛОВА Александра Александровна</t>
  </si>
  <si>
    <t>ШУБИЧ Евгений Алексеевич</t>
  </si>
  <si>
    <t>ЯКОВЛЕВ Денис Павлович</t>
  </si>
  <si>
    <t>СИДОРЕНКО Илья Андреевич</t>
  </si>
  <si>
    <t>ГОЛОВКОВ Михаил Иванович</t>
  </si>
  <si>
    <t>ОРЛОВ Василий Максимович</t>
  </si>
  <si>
    <t>ЖУРАВЛЕВ Лука Сергеевич</t>
  </si>
  <si>
    <t>МАХИНЬКО Никита Сергеевич</t>
  </si>
  <si>
    <t>ЖУРАВЛЕВ Матвей Сергеевич</t>
  </si>
  <si>
    <t>АНДРЕЕВ Михаил Алексеевич</t>
  </si>
  <si>
    <t>КАРПОВ Алексей Романович</t>
  </si>
  <si>
    <t>ГОЛЬЦЕВ Дарий Дмитриевич</t>
  </si>
  <si>
    <t>ГРАМОТИН Дмитрий Ильич</t>
  </si>
  <si>
    <t>СОЛОГУБ Денис Дмитриевич</t>
  </si>
  <si>
    <t>ХРАПАЧ Дарья Иннокентьевна</t>
  </si>
  <si>
    <t>БЛИЗКАЯ Василиса Максимовна</t>
  </si>
  <si>
    <t>ГЛОТОВА Ульяна Алексеевна</t>
  </si>
  <si>
    <t>ЩЕРБИНА Ангелина Ивановна</t>
  </si>
  <si>
    <t>СОКОЛ Мария Владиславовна</t>
  </si>
  <si>
    <t>ДЕМИЧЕВА Ульяна Ярославовна</t>
  </si>
  <si>
    <t>+ 1 круг</t>
  </si>
  <si>
    <t>1 сп.юн.р.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</si>
</sst>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6"/>
      <name val="Calibri"/>
      <family val="2"/>
      <charset val="204"/>
      <scheme val="minor"/>
    </font>
    <font>
      <b/>
      <sz val="6"/>
      <name val="Calibri"/>
      <family val="2"/>
      <charset val="204"/>
    </font>
    <font>
      <b/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9" fillId="0" borderId="0"/>
  </cellStyleXfs>
  <cellXfs count="57">
    <xf numFmtId="0" fontId="0" fillId="0" borderId="0" xfId="0"/>
    <xf numFmtId="0" fontId="0" fillId="0" borderId="1" xfId="0" applyBorder="1"/>
    <xf numFmtId="0" fontId="0" fillId="0" borderId="0" xfId="0"/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20" fontId="3" fillId="0" borderId="0" xfId="0" applyNumberFormat="1" applyFont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14" fontId="3" fillId="0" borderId="0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2" fontId="3" fillId="0" borderId="0" xfId="0" applyNumberFormat="1" applyFont="1" applyBorder="1" applyAlignment="1">
      <alignment horizontal="center" vertical="center"/>
    </xf>
    <xf numFmtId="0" fontId="0" fillId="2" borderId="0" xfId="0" applyFill="1" applyBorder="1"/>
    <xf numFmtId="0" fontId="3" fillId="0" borderId="0" xfId="0" applyFont="1" applyBorder="1"/>
    <xf numFmtId="0" fontId="3" fillId="0" borderId="0" xfId="0" applyNumberFormat="1" applyFont="1" applyBorder="1" applyAlignment="1">
      <alignment horizontal="center" vertical="center"/>
    </xf>
    <xf numFmtId="164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0" fillId="0" borderId="0" xfId="0" applyBorder="1" applyAlignment="1"/>
    <xf numFmtId="0" fontId="3" fillId="0" borderId="0" xfId="0" applyFont="1"/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0" fillId="2" borderId="0" xfId="0" applyFill="1"/>
    <xf numFmtId="0" fontId="10" fillId="2" borderId="0" xfId="0" applyFont="1" applyFill="1" applyAlignment="1">
      <alignment horizontal="center" vertical="center"/>
    </xf>
    <xf numFmtId="0" fontId="10" fillId="2" borderId="0" xfId="1" applyFont="1" applyFill="1" applyAlignment="1">
      <alignment horizontal="center" vertical="center" wrapText="1"/>
    </xf>
    <xf numFmtId="1" fontId="10" fillId="2" borderId="0" xfId="1" applyNumberFormat="1" applyFont="1" applyFill="1" applyAlignment="1">
      <alignment horizontal="center" vertical="center" wrapText="1"/>
    </xf>
    <xf numFmtId="14" fontId="10" fillId="2" borderId="0" xfId="1" applyNumberFormat="1" applyFont="1" applyFill="1" applyAlignment="1">
      <alignment horizontal="center" vertical="center" wrapText="1"/>
    </xf>
    <xf numFmtId="49" fontId="10" fillId="2" borderId="0" xfId="1" applyNumberFormat="1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0" fillId="2" borderId="0" xfId="0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Border="1" applyAlignment="1"/>
    <xf numFmtId="0" fontId="3" fillId="0" borderId="0" xfId="0" applyFont="1" applyFill="1" applyBorder="1" applyAlignment="1"/>
    <xf numFmtId="49" fontId="3" fillId="0" borderId="0" xfId="0" applyNumberFormat="1" applyFont="1" applyAlignment="1">
      <alignment horizontal="center" vertical="center"/>
    </xf>
    <xf numFmtId="0" fontId="0" fillId="0" borderId="0" xfId="0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0" xfId="0" applyAlignment="1"/>
    <xf numFmtId="0" fontId="12" fillId="3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</cellXfs>
  <cellStyles count="2">
    <cellStyle name="Обычный" xfId="0" builtinId="0"/>
    <cellStyle name="Обычный_Стартовый протокол Смирнов_20101106_Results" xfId="1" xr:uid="{742FF8CB-C19C-4FCF-80A8-B322F1737F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231480</xdr:colOff>
      <xdr:row>0</xdr:row>
      <xdr:rowOff>119323</xdr:rowOff>
    </xdr:from>
    <xdr:to>
      <xdr:col>2</xdr:col>
      <xdr:colOff>480060</xdr:colOff>
      <xdr:row>6</xdr:row>
      <xdr:rowOff>146369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3D720FCE-CE23-4F06-8B2C-2E8362144C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800" y="119323"/>
          <a:ext cx="660060" cy="1124326"/>
        </a:xfrm>
        <a:prstGeom prst="rect">
          <a:avLst/>
        </a:prstGeom>
      </xdr:spPr>
    </xdr:pic>
    <xdr:clientData/>
  </xdr:twoCellAnchor>
  <xdr:twoCellAnchor editAs="oneCell">
    <xdr:from>
      <xdr:col>1</xdr:col>
      <xdr:colOff>231480</xdr:colOff>
      <xdr:row>0</xdr:row>
      <xdr:rowOff>119323</xdr:rowOff>
    </xdr:from>
    <xdr:to>
      <xdr:col>2</xdr:col>
      <xdr:colOff>480060</xdr:colOff>
      <xdr:row>6</xdr:row>
      <xdr:rowOff>146369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F141223E-AA40-4A82-B98A-5DC073F75C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800" y="119323"/>
          <a:ext cx="660060" cy="1124326"/>
        </a:xfrm>
        <a:prstGeom prst="rect">
          <a:avLst/>
        </a:prstGeom>
      </xdr:spPr>
    </xdr:pic>
    <xdr:clientData/>
  </xdr:twoCellAnchor>
  <xdr:twoCellAnchor editAs="oneCell">
    <xdr:from>
      <xdr:col>8</xdr:col>
      <xdr:colOff>495300</xdr:colOff>
      <xdr:row>2</xdr:row>
      <xdr:rowOff>137159</xdr:rowOff>
    </xdr:from>
    <xdr:to>
      <xdr:col>10</xdr:col>
      <xdr:colOff>361097</xdr:colOff>
      <xdr:row>6</xdr:row>
      <xdr:rowOff>7618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75084AE7-9C9D-4C4A-A25F-D785E08E94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4120" y="502919"/>
          <a:ext cx="993557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231480</xdr:colOff>
      <xdr:row>0</xdr:row>
      <xdr:rowOff>119323</xdr:rowOff>
    </xdr:from>
    <xdr:to>
      <xdr:col>2</xdr:col>
      <xdr:colOff>518160</xdr:colOff>
      <xdr:row>6</xdr:row>
      <xdr:rowOff>161609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50FCFB15-8A02-4271-95CD-F1B5136643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4380" y="119323"/>
          <a:ext cx="660060" cy="1139566"/>
        </a:xfrm>
        <a:prstGeom prst="rect">
          <a:avLst/>
        </a:prstGeom>
      </xdr:spPr>
    </xdr:pic>
    <xdr:clientData/>
  </xdr:twoCellAnchor>
  <xdr:twoCellAnchor editAs="oneCell">
    <xdr:from>
      <xdr:col>1</xdr:col>
      <xdr:colOff>231480</xdr:colOff>
      <xdr:row>0</xdr:row>
      <xdr:rowOff>119323</xdr:rowOff>
    </xdr:from>
    <xdr:to>
      <xdr:col>2</xdr:col>
      <xdr:colOff>518160</xdr:colOff>
      <xdr:row>6</xdr:row>
      <xdr:rowOff>161609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B4245D3F-2795-4D0B-B290-DD7E85F1D6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4380" y="119323"/>
          <a:ext cx="660060" cy="1139566"/>
        </a:xfrm>
        <a:prstGeom prst="rect">
          <a:avLst/>
        </a:prstGeom>
      </xdr:spPr>
    </xdr:pic>
    <xdr:clientData/>
  </xdr:twoCellAnchor>
  <xdr:twoCellAnchor editAs="oneCell">
    <xdr:from>
      <xdr:col>8</xdr:col>
      <xdr:colOff>495300</xdr:colOff>
      <xdr:row>2</xdr:row>
      <xdr:rowOff>137159</xdr:rowOff>
    </xdr:from>
    <xdr:to>
      <xdr:col>10</xdr:col>
      <xdr:colOff>383957</xdr:colOff>
      <xdr:row>6</xdr:row>
      <xdr:rowOff>22858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A44B3E4D-2928-428B-BD5A-68533856A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82740" y="502919"/>
          <a:ext cx="993557" cy="6172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231480</xdr:colOff>
      <xdr:row>0</xdr:row>
      <xdr:rowOff>119323</xdr:rowOff>
    </xdr:from>
    <xdr:to>
      <xdr:col>2</xdr:col>
      <xdr:colOff>487680</xdr:colOff>
      <xdr:row>6</xdr:row>
      <xdr:rowOff>161609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7D4C3998-E4A8-478F-9E17-15725DD6A3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4380" y="119323"/>
          <a:ext cx="660060" cy="1139566"/>
        </a:xfrm>
        <a:prstGeom prst="rect">
          <a:avLst/>
        </a:prstGeom>
      </xdr:spPr>
    </xdr:pic>
    <xdr:clientData/>
  </xdr:twoCellAnchor>
  <xdr:twoCellAnchor editAs="oneCell">
    <xdr:from>
      <xdr:col>1</xdr:col>
      <xdr:colOff>231480</xdr:colOff>
      <xdr:row>0</xdr:row>
      <xdr:rowOff>119323</xdr:rowOff>
    </xdr:from>
    <xdr:to>
      <xdr:col>2</xdr:col>
      <xdr:colOff>487680</xdr:colOff>
      <xdr:row>6</xdr:row>
      <xdr:rowOff>161609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17C0A2C1-D871-4183-A053-8403481542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4380" y="119323"/>
          <a:ext cx="660060" cy="1139566"/>
        </a:xfrm>
        <a:prstGeom prst="rect">
          <a:avLst/>
        </a:prstGeom>
      </xdr:spPr>
    </xdr:pic>
    <xdr:clientData/>
  </xdr:twoCellAnchor>
  <xdr:twoCellAnchor editAs="oneCell">
    <xdr:from>
      <xdr:col>8</xdr:col>
      <xdr:colOff>495300</xdr:colOff>
      <xdr:row>2</xdr:row>
      <xdr:rowOff>137159</xdr:rowOff>
    </xdr:from>
    <xdr:to>
      <xdr:col>10</xdr:col>
      <xdr:colOff>383957</xdr:colOff>
      <xdr:row>6</xdr:row>
      <xdr:rowOff>22858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A143E0DD-11B5-4B4C-9547-95B06D71FA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82740" y="502919"/>
          <a:ext cx="993557" cy="61721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231480</xdr:colOff>
      <xdr:row>0</xdr:row>
      <xdr:rowOff>119323</xdr:rowOff>
    </xdr:from>
    <xdr:to>
      <xdr:col>2</xdr:col>
      <xdr:colOff>472440</xdr:colOff>
      <xdr:row>6</xdr:row>
      <xdr:rowOff>161609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769D0D5A-288B-4617-A373-0B7D33AF7C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4380" y="119323"/>
          <a:ext cx="660060" cy="1139566"/>
        </a:xfrm>
        <a:prstGeom prst="rect">
          <a:avLst/>
        </a:prstGeom>
      </xdr:spPr>
    </xdr:pic>
    <xdr:clientData/>
  </xdr:twoCellAnchor>
  <xdr:twoCellAnchor editAs="oneCell">
    <xdr:from>
      <xdr:col>1</xdr:col>
      <xdr:colOff>231480</xdr:colOff>
      <xdr:row>0</xdr:row>
      <xdr:rowOff>119323</xdr:rowOff>
    </xdr:from>
    <xdr:to>
      <xdr:col>2</xdr:col>
      <xdr:colOff>472440</xdr:colOff>
      <xdr:row>6</xdr:row>
      <xdr:rowOff>161609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EB6CF33E-A201-4E73-A3F8-8D02D4EC2E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4380" y="119323"/>
          <a:ext cx="660060" cy="1139566"/>
        </a:xfrm>
        <a:prstGeom prst="rect">
          <a:avLst/>
        </a:prstGeom>
      </xdr:spPr>
    </xdr:pic>
    <xdr:clientData/>
  </xdr:twoCellAnchor>
  <xdr:twoCellAnchor editAs="oneCell">
    <xdr:from>
      <xdr:col>8</xdr:col>
      <xdr:colOff>495300</xdr:colOff>
      <xdr:row>2</xdr:row>
      <xdr:rowOff>137159</xdr:rowOff>
    </xdr:from>
    <xdr:to>
      <xdr:col>10</xdr:col>
      <xdr:colOff>330617</xdr:colOff>
      <xdr:row>6</xdr:row>
      <xdr:rowOff>22858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DF68F62B-738D-441F-B322-23EF8C33C4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82740" y="502919"/>
          <a:ext cx="993557" cy="61721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231480</xdr:colOff>
      <xdr:row>0</xdr:row>
      <xdr:rowOff>119323</xdr:rowOff>
    </xdr:from>
    <xdr:to>
      <xdr:col>2</xdr:col>
      <xdr:colOff>449580</xdr:colOff>
      <xdr:row>6</xdr:row>
      <xdr:rowOff>161609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CE146B1C-57A2-43DB-8984-E11518A20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4380" y="119323"/>
          <a:ext cx="660060" cy="1139566"/>
        </a:xfrm>
        <a:prstGeom prst="rect">
          <a:avLst/>
        </a:prstGeom>
      </xdr:spPr>
    </xdr:pic>
    <xdr:clientData/>
  </xdr:twoCellAnchor>
  <xdr:twoCellAnchor editAs="oneCell">
    <xdr:from>
      <xdr:col>1</xdr:col>
      <xdr:colOff>231480</xdr:colOff>
      <xdr:row>0</xdr:row>
      <xdr:rowOff>119323</xdr:rowOff>
    </xdr:from>
    <xdr:to>
      <xdr:col>2</xdr:col>
      <xdr:colOff>449580</xdr:colOff>
      <xdr:row>6</xdr:row>
      <xdr:rowOff>161609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C52B1241-AF49-4A94-A9BF-10F3611B50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4380" y="119323"/>
          <a:ext cx="660060" cy="1139566"/>
        </a:xfrm>
        <a:prstGeom prst="rect">
          <a:avLst/>
        </a:prstGeom>
      </xdr:spPr>
    </xdr:pic>
    <xdr:clientData/>
  </xdr:twoCellAnchor>
  <xdr:twoCellAnchor editAs="oneCell">
    <xdr:from>
      <xdr:col>8</xdr:col>
      <xdr:colOff>495300</xdr:colOff>
      <xdr:row>2</xdr:row>
      <xdr:rowOff>137159</xdr:rowOff>
    </xdr:from>
    <xdr:to>
      <xdr:col>10</xdr:col>
      <xdr:colOff>368717</xdr:colOff>
      <xdr:row>6</xdr:row>
      <xdr:rowOff>22858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F18F1845-2FF4-46DD-80AF-197B749537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82740" y="502919"/>
          <a:ext cx="993557" cy="61721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231480</xdr:colOff>
      <xdr:row>0</xdr:row>
      <xdr:rowOff>119323</xdr:rowOff>
    </xdr:from>
    <xdr:to>
      <xdr:col>2</xdr:col>
      <xdr:colOff>495300</xdr:colOff>
      <xdr:row>6</xdr:row>
      <xdr:rowOff>161609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4BBEADD-EA80-48AC-8E6F-4AAB6CE3AD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4380" y="119323"/>
          <a:ext cx="660060" cy="1139566"/>
        </a:xfrm>
        <a:prstGeom prst="rect">
          <a:avLst/>
        </a:prstGeom>
      </xdr:spPr>
    </xdr:pic>
    <xdr:clientData/>
  </xdr:twoCellAnchor>
  <xdr:twoCellAnchor editAs="oneCell">
    <xdr:from>
      <xdr:col>1</xdr:col>
      <xdr:colOff>231480</xdr:colOff>
      <xdr:row>0</xdr:row>
      <xdr:rowOff>119323</xdr:rowOff>
    </xdr:from>
    <xdr:to>
      <xdr:col>2</xdr:col>
      <xdr:colOff>495300</xdr:colOff>
      <xdr:row>6</xdr:row>
      <xdr:rowOff>161609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B462D367-1131-4222-958A-3A5CD9A510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4380" y="119323"/>
          <a:ext cx="660060" cy="1139566"/>
        </a:xfrm>
        <a:prstGeom prst="rect">
          <a:avLst/>
        </a:prstGeom>
      </xdr:spPr>
    </xdr:pic>
    <xdr:clientData/>
  </xdr:twoCellAnchor>
  <xdr:twoCellAnchor editAs="oneCell">
    <xdr:from>
      <xdr:col>8</xdr:col>
      <xdr:colOff>495300</xdr:colOff>
      <xdr:row>2</xdr:row>
      <xdr:rowOff>137159</xdr:rowOff>
    </xdr:from>
    <xdr:to>
      <xdr:col>10</xdr:col>
      <xdr:colOff>383957</xdr:colOff>
      <xdr:row>6</xdr:row>
      <xdr:rowOff>22858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0F4F4B87-FC98-4192-ADB9-E834D15FBD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82740" y="502919"/>
          <a:ext cx="993557" cy="61721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231480</xdr:colOff>
      <xdr:row>0</xdr:row>
      <xdr:rowOff>119323</xdr:rowOff>
    </xdr:from>
    <xdr:to>
      <xdr:col>2</xdr:col>
      <xdr:colOff>449580</xdr:colOff>
      <xdr:row>6</xdr:row>
      <xdr:rowOff>161609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A34716AB-2255-4BD3-AF7B-D5889D5C10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4380" y="119323"/>
          <a:ext cx="660060" cy="1139566"/>
        </a:xfrm>
        <a:prstGeom prst="rect">
          <a:avLst/>
        </a:prstGeom>
      </xdr:spPr>
    </xdr:pic>
    <xdr:clientData/>
  </xdr:twoCellAnchor>
  <xdr:twoCellAnchor editAs="oneCell">
    <xdr:from>
      <xdr:col>1</xdr:col>
      <xdr:colOff>231480</xdr:colOff>
      <xdr:row>0</xdr:row>
      <xdr:rowOff>119323</xdr:rowOff>
    </xdr:from>
    <xdr:to>
      <xdr:col>2</xdr:col>
      <xdr:colOff>449580</xdr:colOff>
      <xdr:row>6</xdr:row>
      <xdr:rowOff>161609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66C97C90-082A-4441-8095-92B5AE8ABE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4380" y="119323"/>
          <a:ext cx="660060" cy="1139566"/>
        </a:xfrm>
        <a:prstGeom prst="rect">
          <a:avLst/>
        </a:prstGeom>
      </xdr:spPr>
    </xdr:pic>
    <xdr:clientData/>
  </xdr:twoCellAnchor>
  <xdr:twoCellAnchor editAs="oneCell">
    <xdr:from>
      <xdr:col>8</xdr:col>
      <xdr:colOff>495300</xdr:colOff>
      <xdr:row>2</xdr:row>
      <xdr:rowOff>137159</xdr:rowOff>
    </xdr:from>
    <xdr:to>
      <xdr:col>10</xdr:col>
      <xdr:colOff>361097</xdr:colOff>
      <xdr:row>6</xdr:row>
      <xdr:rowOff>22858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DD635C08-DC2A-4A6B-BD8B-BCF3AB6EC4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82740" y="502919"/>
          <a:ext cx="993557" cy="61721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231480</xdr:colOff>
      <xdr:row>0</xdr:row>
      <xdr:rowOff>119323</xdr:rowOff>
    </xdr:from>
    <xdr:to>
      <xdr:col>2</xdr:col>
      <xdr:colOff>441960</xdr:colOff>
      <xdr:row>6</xdr:row>
      <xdr:rowOff>161609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45BEF0F2-AB79-4182-A572-A3F7311A11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4380" y="119323"/>
          <a:ext cx="660060" cy="1139566"/>
        </a:xfrm>
        <a:prstGeom prst="rect">
          <a:avLst/>
        </a:prstGeom>
      </xdr:spPr>
    </xdr:pic>
    <xdr:clientData/>
  </xdr:twoCellAnchor>
  <xdr:twoCellAnchor editAs="oneCell">
    <xdr:from>
      <xdr:col>1</xdr:col>
      <xdr:colOff>231480</xdr:colOff>
      <xdr:row>0</xdr:row>
      <xdr:rowOff>119323</xdr:rowOff>
    </xdr:from>
    <xdr:to>
      <xdr:col>2</xdr:col>
      <xdr:colOff>441960</xdr:colOff>
      <xdr:row>6</xdr:row>
      <xdr:rowOff>161609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DDA50B81-5C38-4166-BB35-D72D49D5C7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4380" y="119323"/>
          <a:ext cx="660060" cy="1139566"/>
        </a:xfrm>
        <a:prstGeom prst="rect">
          <a:avLst/>
        </a:prstGeom>
      </xdr:spPr>
    </xdr:pic>
    <xdr:clientData/>
  </xdr:twoCellAnchor>
  <xdr:twoCellAnchor editAs="oneCell">
    <xdr:from>
      <xdr:col>8</xdr:col>
      <xdr:colOff>495300</xdr:colOff>
      <xdr:row>2</xdr:row>
      <xdr:rowOff>137159</xdr:rowOff>
    </xdr:from>
    <xdr:to>
      <xdr:col>10</xdr:col>
      <xdr:colOff>361097</xdr:colOff>
      <xdr:row>6</xdr:row>
      <xdr:rowOff>22858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14926EBC-AA89-4236-A631-D22ED39C0F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82740" y="502919"/>
          <a:ext cx="993557" cy="6172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1"/>
  <sheetViews>
    <sheetView tabSelected="1" view="pageBreakPreview" zoomScaleNormal="100" zoomScaleSheetLayoutView="100" workbookViewId="0">
      <selection activeCell="P15" sqref="P15"/>
    </sheetView>
  </sheetViews>
  <sheetFormatPr defaultRowHeight="14.4" x14ac:dyDescent="0.3"/>
  <cols>
    <col min="1" max="1" width="5" customWidth="1"/>
    <col min="2" max="2" width="6" customWidth="1"/>
    <col min="3" max="3" width="10.5546875" customWidth="1"/>
    <col min="4" max="4" width="24" customWidth="1"/>
    <col min="6" max="6" width="7.109375" customWidth="1"/>
    <col min="7" max="7" width="21.33203125" customWidth="1"/>
    <col min="8" max="8" width="7.33203125" customWidth="1"/>
    <col min="9" max="9" width="7.5546875" customWidth="1"/>
    <col min="12" max="12" width="7.88671875" customWidth="1"/>
  </cols>
  <sheetData>
    <row r="1" spans="1:12" x14ac:dyDescent="0.3">
      <c r="A1" s="54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 x14ac:dyDescent="0.3">
      <c r="A2" s="54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2" x14ac:dyDescent="0.3">
      <c r="A3" s="54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5" spans="1:12" ht="15.6" x14ac:dyDescent="0.3">
      <c r="A5" s="49"/>
      <c r="B5" s="50"/>
      <c r="C5" s="50"/>
      <c r="D5" s="50"/>
      <c r="E5" s="50"/>
      <c r="F5" s="50"/>
      <c r="G5" s="50"/>
      <c r="H5" s="50"/>
      <c r="I5" s="50"/>
      <c r="J5" s="50"/>
      <c r="K5" s="50"/>
    </row>
    <row r="6" spans="1:12" x14ac:dyDescent="0.3">
      <c r="A6" s="49" t="s">
        <v>62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</row>
    <row r="7" spans="1:12" x14ac:dyDescent="0.3">
      <c r="A7" s="49" t="s">
        <v>61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</row>
    <row r="9" spans="1:12" ht="15.6" x14ac:dyDescent="0.3">
      <c r="A9" s="51" t="s">
        <v>3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</row>
    <row r="10" spans="1:12" ht="15.6" x14ac:dyDescent="0.3">
      <c r="A10" s="51" t="s">
        <v>60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</row>
    <row r="11" spans="1:12" ht="15.6" x14ac:dyDescent="0.3">
      <c r="A11" s="51" t="s">
        <v>4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</row>
    <row r="13" spans="1:12" x14ac:dyDescent="0.3">
      <c r="A13" s="48" t="s">
        <v>5</v>
      </c>
      <c r="B13" s="44"/>
      <c r="C13" s="44"/>
      <c r="D13" s="44"/>
      <c r="E13" s="44"/>
      <c r="F13" s="44"/>
      <c r="G13" s="44"/>
      <c r="H13" s="3" t="s">
        <v>9</v>
      </c>
      <c r="I13" s="24"/>
      <c r="J13" s="24"/>
      <c r="K13" s="24"/>
    </row>
    <row r="14" spans="1:12" x14ac:dyDescent="0.3">
      <c r="A14" s="3" t="s">
        <v>7</v>
      </c>
      <c r="B14" s="4"/>
      <c r="C14" s="4"/>
      <c r="D14" s="4"/>
      <c r="E14" s="5" t="s">
        <v>8</v>
      </c>
      <c r="F14" s="6">
        <v>0.46875</v>
      </c>
      <c r="G14" s="4"/>
      <c r="H14" s="8" t="s">
        <v>6</v>
      </c>
      <c r="I14" s="24"/>
      <c r="J14" s="24"/>
      <c r="K14" s="24"/>
    </row>
    <row r="15" spans="1:12" x14ac:dyDescent="0.3">
      <c r="A15" s="53" t="s">
        <v>75</v>
      </c>
      <c r="B15" s="53"/>
      <c r="C15" s="53"/>
      <c r="D15" s="53"/>
      <c r="E15" s="53"/>
      <c r="F15" s="53"/>
      <c r="G15" s="53"/>
      <c r="H15" s="37" t="s">
        <v>76</v>
      </c>
      <c r="I15" s="38"/>
      <c r="J15" s="38"/>
      <c r="K15" s="39"/>
      <c r="L15" s="40"/>
    </row>
    <row r="16" spans="1:12" x14ac:dyDescent="0.3">
      <c r="H16" s="26" t="s">
        <v>63</v>
      </c>
      <c r="K16" s="25">
        <v>440</v>
      </c>
    </row>
    <row r="17" spans="1:14" x14ac:dyDescent="0.3">
      <c r="A17" s="8" t="s">
        <v>11</v>
      </c>
      <c r="B17" s="9"/>
      <c r="C17" s="9"/>
      <c r="D17" s="9"/>
      <c r="E17" s="9"/>
      <c r="F17" s="10" t="s">
        <v>12</v>
      </c>
      <c r="G17" s="9"/>
      <c r="H17" s="27" t="s">
        <v>77</v>
      </c>
      <c r="K17" s="25">
        <v>4.5999999999999996</v>
      </c>
    </row>
    <row r="18" spans="1:14" x14ac:dyDescent="0.3">
      <c r="A18" s="8" t="s">
        <v>13</v>
      </c>
      <c r="B18" s="8"/>
      <c r="C18" s="8"/>
      <c r="D18" s="8"/>
      <c r="E18" s="8"/>
      <c r="F18" s="10" t="s">
        <v>14</v>
      </c>
      <c r="G18" s="8"/>
      <c r="H18" s="28" t="s">
        <v>78</v>
      </c>
      <c r="K18" s="25">
        <v>5</v>
      </c>
    </row>
    <row r="19" spans="1:14" x14ac:dyDescent="0.3">
      <c r="A19" s="10" t="s">
        <v>15</v>
      </c>
      <c r="B19" s="10"/>
      <c r="C19" s="10"/>
      <c r="D19" s="10"/>
      <c r="E19" s="10"/>
      <c r="F19" s="10" t="s">
        <v>16</v>
      </c>
      <c r="G19" s="10"/>
      <c r="H19" s="28" t="s">
        <v>79</v>
      </c>
      <c r="K19" s="25">
        <v>23</v>
      </c>
    </row>
    <row r="20" spans="1:14" x14ac:dyDescent="0.3">
      <c r="H20" s="1"/>
      <c r="I20" s="16"/>
      <c r="J20" s="16"/>
      <c r="K20" s="16"/>
    </row>
    <row r="21" spans="1:14" ht="16.8" x14ac:dyDescent="0.3">
      <c r="A21" s="30" t="s">
        <v>17</v>
      </c>
      <c r="B21" s="31" t="s">
        <v>64</v>
      </c>
      <c r="C21" s="32" t="s">
        <v>65</v>
      </c>
      <c r="D21" s="31" t="s">
        <v>66</v>
      </c>
      <c r="E21" s="33" t="s">
        <v>67</v>
      </c>
      <c r="F21" s="34" t="s">
        <v>68</v>
      </c>
      <c r="G21" s="31" t="s">
        <v>69</v>
      </c>
      <c r="H21" s="31" t="s">
        <v>70</v>
      </c>
      <c r="I21" s="31" t="s">
        <v>18</v>
      </c>
      <c r="J21" s="31" t="s">
        <v>71</v>
      </c>
      <c r="K21" s="35" t="s">
        <v>73</v>
      </c>
      <c r="L21" s="35" t="s">
        <v>72</v>
      </c>
    </row>
    <row r="22" spans="1:14" x14ac:dyDescent="0.3">
      <c r="A22" s="11">
        <v>1</v>
      </c>
      <c r="B22" s="11">
        <v>7</v>
      </c>
      <c r="C22" s="12">
        <v>10091964064</v>
      </c>
      <c r="D22" s="13" t="s">
        <v>80</v>
      </c>
      <c r="E22" s="14">
        <v>38313</v>
      </c>
      <c r="F22" s="11" t="s">
        <v>19</v>
      </c>
      <c r="G22" s="11" t="s">
        <v>20</v>
      </c>
      <c r="H22" s="15">
        <v>4.3287037037037041E-2</v>
      </c>
      <c r="I22" s="16"/>
      <c r="J22" s="17">
        <f>K19/(H22*24)</f>
        <v>22.139037433155078</v>
      </c>
      <c r="K22" s="11" t="s">
        <v>21</v>
      </c>
      <c r="N22" s="2"/>
    </row>
    <row r="23" spans="1:14" x14ac:dyDescent="0.3">
      <c r="A23" s="11">
        <v>2</v>
      </c>
      <c r="B23" s="11">
        <v>9</v>
      </c>
      <c r="C23" s="12">
        <v>10138879631</v>
      </c>
      <c r="D23" s="13" t="s">
        <v>81</v>
      </c>
      <c r="E23" s="14">
        <v>39014</v>
      </c>
      <c r="F23" s="11" t="s">
        <v>19</v>
      </c>
      <c r="G23" s="11" t="s">
        <v>22</v>
      </c>
      <c r="H23" s="15">
        <v>4.3692129629629629E-2</v>
      </c>
      <c r="I23" s="15">
        <f>H23-H22</f>
        <v>4.0509259259258884E-4</v>
      </c>
      <c r="J23" s="17">
        <f>K19/(H23*24)</f>
        <v>21.933774834437084</v>
      </c>
      <c r="K23" s="11" t="s">
        <v>21</v>
      </c>
      <c r="N23" s="2"/>
    </row>
    <row r="24" spans="1:14" x14ac:dyDescent="0.3">
      <c r="A24" s="11">
        <v>3</v>
      </c>
      <c r="B24" s="11">
        <v>10</v>
      </c>
      <c r="C24" s="12">
        <v>10105987638</v>
      </c>
      <c r="D24" s="13" t="s">
        <v>82</v>
      </c>
      <c r="E24" s="14">
        <v>38394</v>
      </c>
      <c r="F24" s="11" t="s">
        <v>21</v>
      </c>
      <c r="G24" s="11" t="s">
        <v>22</v>
      </c>
      <c r="H24" s="15">
        <v>4.370370370370371E-2</v>
      </c>
      <c r="I24" s="15">
        <f>H24-H22</f>
        <v>4.1666666666666935E-4</v>
      </c>
      <c r="J24" s="17">
        <f>K19/(H24*24)</f>
        <v>21.927966101694913</v>
      </c>
      <c r="K24" s="11" t="s">
        <v>19</v>
      </c>
      <c r="N24" s="2"/>
    </row>
    <row r="25" spans="1:14" x14ac:dyDescent="0.3">
      <c r="A25" s="11">
        <v>4</v>
      </c>
      <c r="B25" s="11">
        <v>18</v>
      </c>
      <c r="C25" s="12">
        <v>10163003632</v>
      </c>
      <c r="D25" s="13" t="s">
        <v>83</v>
      </c>
      <c r="E25" s="14">
        <v>32856</v>
      </c>
      <c r="F25" s="11" t="s">
        <v>23</v>
      </c>
      <c r="G25" s="11" t="s">
        <v>24</v>
      </c>
      <c r="H25" s="15">
        <v>4.6400462962962963E-2</v>
      </c>
      <c r="I25" s="15">
        <f>H25-H22</f>
        <v>3.1134259259259223E-3</v>
      </c>
      <c r="J25" s="17">
        <f>K19/(H25*24)</f>
        <v>20.653529558493389</v>
      </c>
      <c r="K25" s="11" t="s">
        <v>19</v>
      </c>
      <c r="N25" s="2"/>
    </row>
    <row r="26" spans="1:14" x14ac:dyDescent="0.3">
      <c r="A26" s="11">
        <v>5</v>
      </c>
      <c r="B26" s="11">
        <v>17</v>
      </c>
      <c r="C26" s="12">
        <v>10100512390</v>
      </c>
      <c r="D26" s="13" t="s">
        <v>84</v>
      </c>
      <c r="E26" s="14">
        <v>38719</v>
      </c>
      <c r="F26" s="11" t="s">
        <v>19</v>
      </c>
      <c r="G26" s="11" t="s">
        <v>25</v>
      </c>
      <c r="H26" s="15">
        <v>4.6712962962962963E-2</v>
      </c>
      <c r="I26" s="15">
        <f>H26-H22</f>
        <v>3.4259259259259225E-3</v>
      </c>
      <c r="J26" s="17">
        <f>K19/(H26*24)</f>
        <v>20.515361744301288</v>
      </c>
      <c r="K26" s="11" t="s">
        <v>19</v>
      </c>
      <c r="N26" s="2"/>
    </row>
    <row r="27" spans="1:14" x14ac:dyDescent="0.3">
      <c r="A27" s="11">
        <v>6</v>
      </c>
      <c r="B27" s="11">
        <v>8</v>
      </c>
      <c r="C27" s="12">
        <v>10034979695</v>
      </c>
      <c r="D27" s="13" t="s">
        <v>85</v>
      </c>
      <c r="E27" s="14">
        <v>27390</v>
      </c>
      <c r="F27" s="11" t="s">
        <v>19</v>
      </c>
      <c r="G27" s="11" t="s">
        <v>20</v>
      </c>
      <c r="H27" s="15">
        <v>4.9479166666666664E-2</v>
      </c>
      <c r="I27" s="15">
        <f>H27-H22</f>
        <v>6.1921296296296238E-3</v>
      </c>
      <c r="J27" s="17">
        <f>K19/(H27*24)</f>
        <v>19.368421052631579</v>
      </c>
      <c r="K27" s="16"/>
      <c r="N27" s="2"/>
    </row>
    <row r="28" spans="1:14" x14ac:dyDescent="0.3">
      <c r="A28" s="11">
        <v>7</v>
      </c>
      <c r="B28" s="11">
        <v>11</v>
      </c>
      <c r="C28" s="12">
        <v>10091722271</v>
      </c>
      <c r="D28" s="13" t="s">
        <v>86</v>
      </c>
      <c r="E28" s="14">
        <v>25744</v>
      </c>
      <c r="F28" s="11" t="s">
        <v>21</v>
      </c>
      <c r="G28" s="11" t="s">
        <v>22</v>
      </c>
      <c r="H28" s="15">
        <v>5.451388888888889E-2</v>
      </c>
      <c r="I28" s="15">
        <f>H28-H22</f>
        <v>1.1226851851851849E-2</v>
      </c>
      <c r="J28" s="17">
        <f>K19/(H28*24)</f>
        <v>17.579617834394906</v>
      </c>
      <c r="K28" s="16"/>
      <c r="N28" s="2"/>
    </row>
    <row r="29" spans="1:14" x14ac:dyDescent="0.3">
      <c r="A29" s="11">
        <v>8</v>
      </c>
      <c r="B29" s="11">
        <v>12</v>
      </c>
      <c r="C29" s="12">
        <v>10137743014</v>
      </c>
      <c r="D29" s="5" t="s">
        <v>87</v>
      </c>
      <c r="E29" s="14">
        <v>38470</v>
      </c>
      <c r="F29" s="11" t="s">
        <v>19</v>
      </c>
      <c r="G29" s="11" t="s">
        <v>22</v>
      </c>
      <c r="H29" s="15"/>
      <c r="J29" s="17"/>
      <c r="K29" s="16"/>
      <c r="L29" s="12" t="s">
        <v>146</v>
      </c>
      <c r="N29" s="2"/>
    </row>
    <row r="30" spans="1:14" x14ac:dyDescent="0.3">
      <c r="A30" s="7" t="s">
        <v>74</v>
      </c>
      <c r="B30" s="36"/>
      <c r="C30" s="36"/>
      <c r="D30" s="36"/>
      <c r="E30" s="7"/>
      <c r="F30" s="7"/>
      <c r="G30" s="7" t="s">
        <v>26</v>
      </c>
      <c r="H30" s="7"/>
      <c r="I30" s="7"/>
      <c r="J30" s="7"/>
      <c r="K30" s="18"/>
      <c r="L30" s="29"/>
      <c r="N30" s="2"/>
    </row>
    <row r="31" spans="1:14" x14ac:dyDescent="0.3">
      <c r="A31" s="5" t="s">
        <v>27</v>
      </c>
      <c r="B31" s="16"/>
      <c r="C31" s="16"/>
      <c r="D31" s="16"/>
      <c r="E31" s="16"/>
      <c r="F31" s="16"/>
      <c r="G31" s="19" t="s">
        <v>28</v>
      </c>
      <c r="H31" s="11">
        <v>4</v>
      </c>
      <c r="K31" s="11" t="s">
        <v>29</v>
      </c>
      <c r="L31" s="11">
        <v>0</v>
      </c>
      <c r="N31" s="2"/>
    </row>
    <row r="32" spans="1:14" x14ac:dyDescent="0.3">
      <c r="A32" s="5" t="s">
        <v>30</v>
      </c>
      <c r="B32" s="16"/>
      <c r="C32" s="16"/>
      <c r="D32" s="16"/>
      <c r="E32" s="16"/>
      <c r="F32" s="16"/>
      <c r="G32" s="13" t="s">
        <v>31</v>
      </c>
      <c r="H32" s="11">
        <v>8</v>
      </c>
      <c r="K32" s="11" t="s">
        <v>32</v>
      </c>
      <c r="L32" s="11">
        <v>0</v>
      </c>
      <c r="N32" s="2"/>
    </row>
    <row r="33" spans="1:14" x14ac:dyDescent="0.3">
      <c r="A33" s="5" t="s">
        <v>33</v>
      </c>
      <c r="B33" s="16"/>
      <c r="C33" s="16"/>
      <c r="D33" s="16"/>
      <c r="E33" s="16"/>
      <c r="F33" s="16"/>
      <c r="G33" s="13" t="s">
        <v>34</v>
      </c>
      <c r="H33" s="11">
        <v>8</v>
      </c>
      <c r="K33" s="11" t="s">
        <v>21</v>
      </c>
      <c r="L33" s="11">
        <v>2</v>
      </c>
      <c r="N33" s="2"/>
    </row>
    <row r="34" spans="1:14" x14ac:dyDescent="0.3">
      <c r="A34" s="5" t="s">
        <v>35</v>
      </c>
      <c r="B34" s="16"/>
      <c r="C34" s="16"/>
      <c r="D34" s="16"/>
      <c r="E34" s="16"/>
      <c r="F34" s="16"/>
      <c r="G34" s="13" t="s">
        <v>36</v>
      </c>
      <c r="H34" s="11">
        <v>8</v>
      </c>
      <c r="K34" s="11" t="s">
        <v>19</v>
      </c>
      <c r="L34" s="11">
        <v>5</v>
      </c>
    </row>
    <row r="35" spans="1:14" x14ac:dyDescent="0.3">
      <c r="A35" s="16"/>
      <c r="B35" s="16"/>
      <c r="C35" s="16"/>
      <c r="D35" s="16"/>
      <c r="E35" s="16"/>
      <c r="F35" s="16"/>
      <c r="G35" s="13" t="s">
        <v>37</v>
      </c>
      <c r="H35" s="11">
        <v>0</v>
      </c>
      <c r="K35" s="11" t="s">
        <v>23</v>
      </c>
      <c r="L35" s="11">
        <v>1</v>
      </c>
    </row>
    <row r="36" spans="1:14" x14ac:dyDescent="0.3">
      <c r="A36" s="16"/>
      <c r="B36" s="16"/>
      <c r="C36" s="16"/>
      <c r="D36" s="16"/>
      <c r="E36" s="16"/>
      <c r="F36" s="16"/>
      <c r="G36" s="13" t="s">
        <v>38</v>
      </c>
      <c r="H36" s="11">
        <v>0</v>
      </c>
      <c r="K36" s="11" t="s">
        <v>39</v>
      </c>
      <c r="L36" s="11">
        <v>0</v>
      </c>
    </row>
    <row r="37" spans="1:14" x14ac:dyDescent="0.3">
      <c r="A37" s="16"/>
      <c r="B37" s="16"/>
      <c r="C37" s="16"/>
      <c r="D37" s="16"/>
      <c r="E37" s="16"/>
      <c r="F37" s="16"/>
      <c r="G37" s="13" t="s">
        <v>40</v>
      </c>
      <c r="H37" s="11">
        <v>0</v>
      </c>
      <c r="K37" s="11" t="s">
        <v>41</v>
      </c>
      <c r="L37" s="11">
        <v>0</v>
      </c>
    </row>
    <row r="38" spans="1:14" x14ac:dyDescent="0.3">
      <c r="A38" s="47" t="s">
        <v>42</v>
      </c>
      <c r="B38" s="46"/>
      <c r="C38" s="46"/>
      <c r="D38" s="46"/>
      <c r="E38" s="46"/>
      <c r="F38" s="46"/>
      <c r="G38" s="46"/>
      <c r="H38" s="44"/>
      <c r="I38" s="44"/>
      <c r="J38" s="44"/>
      <c r="K38" s="44"/>
      <c r="L38" s="29"/>
    </row>
    <row r="39" spans="1:14" x14ac:dyDescent="0.3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</row>
    <row r="40" spans="1:14" x14ac:dyDescent="0.3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</row>
    <row r="41" spans="1:14" x14ac:dyDescent="0.3">
      <c r="A41" s="45" t="s">
        <v>43</v>
      </c>
      <c r="B41" s="46"/>
      <c r="C41" s="46"/>
      <c r="D41" s="46"/>
      <c r="E41" s="46"/>
      <c r="F41" s="46"/>
      <c r="G41" s="46"/>
      <c r="H41" s="46"/>
      <c r="I41" s="46"/>
      <c r="J41" s="46"/>
      <c r="K41" s="44"/>
      <c r="L41" s="29"/>
    </row>
  </sheetData>
  <mergeCells count="14">
    <mergeCell ref="A1:L1"/>
    <mergeCell ref="A2:L2"/>
    <mergeCell ref="A3:L3"/>
    <mergeCell ref="A6:L6"/>
    <mergeCell ref="A7:L7"/>
    <mergeCell ref="A39:K40"/>
    <mergeCell ref="A41:K41"/>
    <mergeCell ref="A38:K38"/>
    <mergeCell ref="A13:G13"/>
    <mergeCell ref="A5:K5"/>
    <mergeCell ref="A9:L9"/>
    <mergeCell ref="A10:L10"/>
    <mergeCell ref="A11:L11"/>
    <mergeCell ref="A15:G15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CA5B-C160-4992-8994-1F8CC2642E81}">
  <dimension ref="A1:P39"/>
  <sheetViews>
    <sheetView view="pageBreakPreview" zoomScaleNormal="100" zoomScaleSheetLayoutView="100" workbookViewId="0">
      <selection sqref="A1:L39"/>
    </sheetView>
  </sheetViews>
  <sheetFormatPr defaultRowHeight="14.4" x14ac:dyDescent="0.3"/>
  <cols>
    <col min="1" max="1" width="5.6640625" customWidth="1"/>
    <col min="2" max="2" width="5.44140625" customWidth="1"/>
    <col min="3" max="3" width="10.109375" customWidth="1"/>
    <col min="4" max="4" width="24.5546875" customWidth="1"/>
    <col min="6" max="6" width="7.109375" customWidth="1"/>
    <col min="7" max="7" width="21.88671875" customWidth="1"/>
    <col min="8" max="8" width="7.6640625" customWidth="1"/>
    <col min="9" max="9" width="7.109375" customWidth="1"/>
    <col min="11" max="11" width="8.21875" customWidth="1"/>
    <col min="12" max="12" width="7.88671875" customWidth="1"/>
  </cols>
  <sheetData>
    <row r="1" spans="1:16" x14ac:dyDescent="0.3">
      <c r="A1" s="54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6" x14ac:dyDescent="0.3">
      <c r="A2" s="54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6" x14ac:dyDescent="0.3">
      <c r="A3" s="54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6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6" ht="14.4" customHeight="1" x14ac:dyDescent="0.3">
      <c r="A5" s="49"/>
      <c r="B5" s="50"/>
      <c r="C5" s="50"/>
      <c r="D5" s="50"/>
      <c r="E5" s="50"/>
      <c r="F5" s="50"/>
      <c r="G5" s="50"/>
      <c r="H5" s="50"/>
      <c r="I5" s="50"/>
      <c r="J5" s="50"/>
      <c r="K5" s="50"/>
      <c r="L5" s="2"/>
    </row>
    <row r="6" spans="1:16" ht="14.4" customHeight="1" x14ac:dyDescent="0.3">
      <c r="A6" s="49" t="s">
        <v>62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</row>
    <row r="7" spans="1:16" ht="14.4" customHeight="1" x14ac:dyDescent="0.3">
      <c r="A7" s="49" t="s">
        <v>61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</row>
    <row r="8" spans="1:16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6" ht="15.6" x14ac:dyDescent="0.3">
      <c r="A9" s="51" t="s">
        <v>3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</row>
    <row r="10" spans="1:16" ht="15.6" x14ac:dyDescent="0.3">
      <c r="A10" s="51" t="s">
        <v>60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</row>
    <row r="11" spans="1:16" ht="15.6" x14ac:dyDescent="0.3">
      <c r="A11" s="51" t="s">
        <v>44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</row>
    <row r="13" spans="1:16" x14ac:dyDescent="0.3">
      <c r="A13" s="48" t="s">
        <v>5</v>
      </c>
      <c r="B13" s="44"/>
      <c r="C13" s="44"/>
      <c r="D13" s="44"/>
      <c r="E13" s="44"/>
      <c r="F13" s="44"/>
      <c r="G13" s="44"/>
      <c r="H13" s="3" t="s">
        <v>9</v>
      </c>
      <c r="I13" s="24"/>
      <c r="J13" s="24"/>
      <c r="K13" s="24"/>
    </row>
    <row r="14" spans="1:16" x14ac:dyDescent="0.3">
      <c r="A14" s="3" t="s">
        <v>7</v>
      </c>
      <c r="B14" s="4"/>
      <c r="C14" s="4"/>
      <c r="D14" s="4"/>
      <c r="E14" s="5" t="s">
        <v>8</v>
      </c>
      <c r="F14" s="6">
        <v>0.47222222222222227</v>
      </c>
      <c r="G14" s="4"/>
      <c r="H14" s="8" t="s">
        <v>6</v>
      </c>
      <c r="I14" s="24"/>
      <c r="J14" s="24"/>
      <c r="K14" s="24"/>
    </row>
    <row r="15" spans="1:16" x14ac:dyDescent="0.3">
      <c r="A15" s="7" t="s">
        <v>10</v>
      </c>
      <c r="B15" s="7"/>
      <c r="C15" s="7"/>
      <c r="D15" s="7"/>
      <c r="E15" s="7"/>
      <c r="F15" s="7"/>
      <c r="G15" s="7"/>
      <c r="H15" s="37" t="s">
        <v>76</v>
      </c>
      <c r="I15" s="38"/>
      <c r="J15" s="38"/>
      <c r="K15" s="39"/>
      <c r="L15" s="40"/>
    </row>
    <row r="16" spans="1:16" x14ac:dyDescent="0.3">
      <c r="H16" s="26" t="s">
        <v>63</v>
      </c>
      <c r="I16" s="16"/>
      <c r="J16" s="16"/>
      <c r="K16" s="19">
        <v>352</v>
      </c>
      <c r="N16" s="2"/>
      <c r="O16" s="2"/>
      <c r="P16" s="2"/>
    </row>
    <row r="17" spans="1:16" x14ac:dyDescent="0.3">
      <c r="A17" s="8" t="s">
        <v>11</v>
      </c>
      <c r="B17" s="9"/>
      <c r="C17" s="9"/>
      <c r="D17" s="9"/>
      <c r="E17" s="9"/>
      <c r="F17" s="10" t="s">
        <v>12</v>
      </c>
      <c r="G17" s="9"/>
      <c r="H17" s="27" t="s">
        <v>77</v>
      </c>
      <c r="K17" s="41">
        <v>4.5999999999999996</v>
      </c>
      <c r="N17" s="2"/>
      <c r="O17" s="2"/>
      <c r="P17" s="2"/>
    </row>
    <row r="18" spans="1:16" x14ac:dyDescent="0.3">
      <c r="A18" s="8" t="s">
        <v>13</v>
      </c>
      <c r="B18" s="8"/>
      <c r="C18" s="8"/>
      <c r="D18" s="8"/>
      <c r="E18" s="8"/>
      <c r="F18" s="10" t="s">
        <v>14</v>
      </c>
      <c r="G18" s="8"/>
      <c r="H18" s="28" t="s">
        <v>78</v>
      </c>
      <c r="K18" s="41">
        <v>4</v>
      </c>
      <c r="N18" s="2"/>
      <c r="O18" s="2"/>
      <c r="P18" s="2"/>
    </row>
    <row r="19" spans="1:16" x14ac:dyDescent="0.3">
      <c r="A19" s="10" t="s">
        <v>15</v>
      </c>
      <c r="B19" s="10"/>
      <c r="C19" s="10"/>
      <c r="D19" s="10"/>
      <c r="E19" s="10"/>
      <c r="F19" s="10" t="s">
        <v>16</v>
      </c>
      <c r="G19" s="10"/>
      <c r="H19" s="28" t="s">
        <v>79</v>
      </c>
      <c r="K19" s="42">
        <v>18.399999999999999</v>
      </c>
      <c r="N19" s="2"/>
      <c r="O19" s="2"/>
      <c r="P19" s="2"/>
    </row>
    <row r="20" spans="1:16" x14ac:dyDescent="0.3">
      <c r="H20" s="1"/>
      <c r="I20" s="16"/>
      <c r="J20" s="16"/>
      <c r="K20" s="16"/>
      <c r="N20" s="2"/>
      <c r="O20" s="2"/>
      <c r="P20" s="2"/>
    </row>
    <row r="21" spans="1:16" ht="16.8" x14ac:dyDescent="0.3">
      <c r="A21" s="30" t="s">
        <v>17</v>
      </c>
      <c r="B21" s="31" t="s">
        <v>64</v>
      </c>
      <c r="C21" s="32" t="s">
        <v>65</v>
      </c>
      <c r="D21" s="31" t="s">
        <v>66</v>
      </c>
      <c r="E21" s="33" t="s">
        <v>67</v>
      </c>
      <c r="F21" s="34" t="s">
        <v>68</v>
      </c>
      <c r="G21" s="31" t="s">
        <v>69</v>
      </c>
      <c r="H21" s="31" t="s">
        <v>70</v>
      </c>
      <c r="I21" s="31" t="s">
        <v>18</v>
      </c>
      <c r="J21" s="31" t="s">
        <v>71</v>
      </c>
      <c r="K21" s="35" t="s">
        <v>73</v>
      </c>
      <c r="L21" s="35" t="s">
        <v>72</v>
      </c>
      <c r="N21" s="2"/>
      <c r="O21" s="2"/>
      <c r="P21" s="2"/>
    </row>
    <row r="22" spans="1:16" x14ac:dyDescent="0.3">
      <c r="A22" s="11">
        <v>1</v>
      </c>
      <c r="B22" s="11">
        <v>1</v>
      </c>
      <c r="C22" s="11">
        <v>10051011371</v>
      </c>
      <c r="D22" s="5" t="s">
        <v>88</v>
      </c>
      <c r="E22" s="14">
        <v>37167</v>
      </c>
      <c r="F22" s="11" t="s">
        <v>19</v>
      </c>
      <c r="G22" s="11" t="s">
        <v>45</v>
      </c>
      <c r="H22" s="15">
        <v>4.0555555555555553E-2</v>
      </c>
      <c r="I22" s="16"/>
      <c r="J22" s="17">
        <f>K19/(H22*24)</f>
        <v>18.904109589041095</v>
      </c>
      <c r="K22" s="11" t="s">
        <v>21</v>
      </c>
      <c r="M22" s="2"/>
      <c r="N22" s="2"/>
      <c r="O22" s="2"/>
      <c r="P22" s="2"/>
    </row>
    <row r="23" spans="1:16" x14ac:dyDescent="0.3">
      <c r="A23" s="11">
        <v>2</v>
      </c>
      <c r="B23" s="11">
        <v>2</v>
      </c>
      <c r="C23" s="11">
        <v>10128028270</v>
      </c>
      <c r="D23" s="13" t="s">
        <v>89</v>
      </c>
      <c r="E23" s="14">
        <v>38947</v>
      </c>
      <c r="F23" s="11" t="s">
        <v>19</v>
      </c>
      <c r="G23" s="11" t="s">
        <v>46</v>
      </c>
      <c r="H23" s="15">
        <v>4.1828703703703701E-2</v>
      </c>
      <c r="I23" s="15">
        <f>H23-H22</f>
        <v>1.2731481481481483E-3</v>
      </c>
      <c r="J23" s="17">
        <f>K19/(H23*24)</f>
        <v>18.328721638074157</v>
      </c>
      <c r="K23" s="11" t="s">
        <v>21</v>
      </c>
      <c r="M23" s="2"/>
    </row>
    <row r="24" spans="1:16" x14ac:dyDescent="0.3">
      <c r="A24" s="11">
        <v>3</v>
      </c>
      <c r="B24" s="11">
        <v>6</v>
      </c>
      <c r="C24" s="11">
        <v>10165592219</v>
      </c>
      <c r="D24" s="13" t="s">
        <v>90</v>
      </c>
      <c r="E24" s="14">
        <v>31336</v>
      </c>
      <c r="F24" s="11" t="s">
        <v>23</v>
      </c>
      <c r="G24" s="11" t="s">
        <v>24</v>
      </c>
      <c r="H24" s="15">
        <v>4.2592592592592592E-2</v>
      </c>
      <c r="I24" s="15">
        <f>H24-H22</f>
        <v>2.0370370370370386E-3</v>
      </c>
      <c r="J24" s="17">
        <f>K19/(H24*24)</f>
        <v>18</v>
      </c>
      <c r="K24" s="11" t="s">
        <v>19</v>
      </c>
      <c r="M24" s="2"/>
    </row>
    <row r="25" spans="1:16" x14ac:dyDescent="0.3">
      <c r="A25" s="11">
        <v>4</v>
      </c>
      <c r="B25" s="11">
        <v>5</v>
      </c>
      <c r="C25" s="11">
        <v>10096458093</v>
      </c>
      <c r="D25" s="13" t="s">
        <v>91</v>
      </c>
      <c r="E25" s="14">
        <v>37995</v>
      </c>
      <c r="F25" s="11" t="s">
        <v>19</v>
      </c>
      <c r="G25" s="11" t="s">
        <v>46</v>
      </c>
      <c r="H25" s="15">
        <v>4.6041666666666668E-2</v>
      </c>
      <c r="I25" s="15">
        <f>H25-H22</f>
        <v>5.4861111111111152E-3</v>
      </c>
      <c r="J25" s="17">
        <f>K19/(H25*24)</f>
        <v>16.651583710407238</v>
      </c>
      <c r="K25" s="11" t="s">
        <v>19</v>
      </c>
      <c r="M25" s="2"/>
    </row>
    <row r="26" spans="1:16" x14ac:dyDescent="0.3">
      <c r="A26" s="11">
        <v>5</v>
      </c>
      <c r="B26" s="11">
        <v>3</v>
      </c>
      <c r="C26" s="11">
        <v>10138388466</v>
      </c>
      <c r="D26" s="13" t="s">
        <v>92</v>
      </c>
      <c r="E26" s="14">
        <v>38975</v>
      </c>
      <c r="F26" s="11" t="s">
        <v>19</v>
      </c>
      <c r="G26" s="11" t="s">
        <v>22</v>
      </c>
      <c r="H26" s="15">
        <v>4.612268518518519E-2</v>
      </c>
      <c r="I26" s="15">
        <f>H26-H22</f>
        <v>5.5671296296296371E-3</v>
      </c>
      <c r="J26" s="17">
        <f>K19/(H26*24)</f>
        <v>16.62233375156838</v>
      </c>
      <c r="K26" s="11" t="s">
        <v>19</v>
      </c>
      <c r="M26" s="2"/>
    </row>
    <row r="27" spans="1:16" x14ac:dyDescent="0.3">
      <c r="A27" s="11">
        <v>6</v>
      </c>
      <c r="B27" s="11">
        <v>4</v>
      </c>
      <c r="C27" s="11">
        <v>10105987739</v>
      </c>
      <c r="D27" s="13" t="s">
        <v>93</v>
      </c>
      <c r="E27" s="14">
        <v>37117</v>
      </c>
      <c r="F27" s="11" t="s">
        <v>21</v>
      </c>
      <c r="G27" s="11" t="s">
        <v>22</v>
      </c>
      <c r="H27" s="15">
        <v>4.673611111111111E-2</v>
      </c>
      <c r="I27" s="15">
        <f>H27-H22</f>
        <v>6.1805555555555572E-3</v>
      </c>
      <c r="J27" s="17">
        <f>K19/(H27*24)</f>
        <v>16.404160475482911</v>
      </c>
      <c r="K27" s="16"/>
      <c r="M27" s="2"/>
    </row>
    <row r="28" spans="1:16" x14ac:dyDescent="0.3">
      <c r="A28" s="47" t="s">
        <v>74</v>
      </c>
      <c r="B28" s="46"/>
      <c r="C28" s="46"/>
      <c r="D28" s="46"/>
      <c r="E28" s="7"/>
      <c r="F28" s="7"/>
      <c r="G28" s="7" t="s">
        <v>26</v>
      </c>
      <c r="H28" s="7"/>
      <c r="I28" s="7"/>
      <c r="J28" s="7"/>
      <c r="K28" s="18"/>
      <c r="L28" s="29"/>
    </row>
    <row r="29" spans="1:16" x14ac:dyDescent="0.3">
      <c r="A29" s="5" t="s">
        <v>27</v>
      </c>
      <c r="B29" s="16"/>
      <c r="C29" s="16"/>
      <c r="D29" s="16"/>
      <c r="E29" s="16"/>
      <c r="F29" s="16"/>
      <c r="G29" s="19" t="s">
        <v>28</v>
      </c>
      <c r="H29" s="11">
        <v>4</v>
      </c>
      <c r="K29" s="11" t="s">
        <v>29</v>
      </c>
      <c r="L29" s="11">
        <v>0</v>
      </c>
    </row>
    <row r="30" spans="1:16" x14ac:dyDescent="0.3">
      <c r="A30" s="5" t="s">
        <v>30</v>
      </c>
      <c r="B30" s="16"/>
      <c r="C30" s="16"/>
      <c r="D30" s="16"/>
      <c r="E30" s="16"/>
      <c r="F30" s="16"/>
      <c r="G30" s="13" t="s">
        <v>31</v>
      </c>
      <c r="H30" s="11">
        <v>6</v>
      </c>
      <c r="K30" s="11" t="s">
        <v>32</v>
      </c>
      <c r="L30" s="11">
        <v>0</v>
      </c>
    </row>
    <row r="31" spans="1:16" x14ac:dyDescent="0.3">
      <c r="A31" s="5" t="s">
        <v>33</v>
      </c>
      <c r="B31" s="16"/>
      <c r="C31" s="16"/>
      <c r="D31" s="16"/>
      <c r="E31" s="16"/>
      <c r="F31" s="16"/>
      <c r="G31" s="13" t="s">
        <v>34</v>
      </c>
      <c r="H31" s="11">
        <v>6</v>
      </c>
      <c r="K31" s="11" t="s">
        <v>21</v>
      </c>
      <c r="L31" s="11">
        <v>1</v>
      </c>
    </row>
    <row r="32" spans="1:16" x14ac:dyDescent="0.3">
      <c r="A32" s="5" t="s">
        <v>35</v>
      </c>
      <c r="B32" s="16"/>
      <c r="C32" s="16"/>
      <c r="D32" s="16"/>
      <c r="E32" s="16"/>
      <c r="F32" s="16"/>
      <c r="G32" s="13" t="s">
        <v>36</v>
      </c>
      <c r="H32" s="11">
        <v>6</v>
      </c>
      <c r="K32" s="11" t="s">
        <v>19</v>
      </c>
      <c r="L32" s="11">
        <v>4</v>
      </c>
    </row>
    <row r="33" spans="1:12" x14ac:dyDescent="0.3">
      <c r="A33" s="16"/>
      <c r="B33" s="16"/>
      <c r="C33" s="16"/>
      <c r="D33" s="16"/>
      <c r="E33" s="16"/>
      <c r="F33" s="16"/>
      <c r="G33" s="13" t="s">
        <v>37</v>
      </c>
      <c r="H33" s="11">
        <v>0</v>
      </c>
      <c r="K33" s="11" t="s">
        <v>23</v>
      </c>
      <c r="L33" s="11">
        <v>1</v>
      </c>
    </row>
    <row r="34" spans="1:12" x14ac:dyDescent="0.3">
      <c r="A34" s="16"/>
      <c r="B34" s="16"/>
      <c r="C34" s="16"/>
      <c r="D34" s="16"/>
      <c r="E34" s="16"/>
      <c r="F34" s="16"/>
      <c r="G34" s="13" t="s">
        <v>38</v>
      </c>
      <c r="H34" s="11">
        <v>0</v>
      </c>
      <c r="K34" s="11" t="s">
        <v>39</v>
      </c>
      <c r="L34" s="11">
        <v>0</v>
      </c>
    </row>
    <row r="35" spans="1:12" x14ac:dyDescent="0.3">
      <c r="A35" s="16"/>
      <c r="B35" s="16"/>
      <c r="C35" s="16"/>
      <c r="D35" s="16"/>
      <c r="E35" s="16"/>
      <c r="F35" s="16"/>
      <c r="G35" s="13" t="s">
        <v>40</v>
      </c>
      <c r="H35" s="11">
        <v>0</v>
      </c>
      <c r="K35" s="11" t="s">
        <v>41</v>
      </c>
      <c r="L35" s="11">
        <v>0</v>
      </c>
    </row>
    <row r="36" spans="1:12" x14ac:dyDescent="0.3">
      <c r="A36" s="47" t="s">
        <v>47</v>
      </c>
      <c r="B36" s="46"/>
      <c r="C36" s="46"/>
      <c r="D36" s="46"/>
      <c r="E36" s="46"/>
      <c r="F36" s="46"/>
      <c r="G36" s="46"/>
      <c r="H36" s="44"/>
      <c r="I36" s="44"/>
      <c r="J36" s="44"/>
      <c r="K36" s="44"/>
      <c r="L36" s="29"/>
    </row>
    <row r="37" spans="1:12" x14ac:dyDescent="0.3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</row>
    <row r="38" spans="1:12" x14ac:dyDescent="0.3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</row>
    <row r="39" spans="1:12" x14ac:dyDescent="0.3">
      <c r="A39" s="45" t="s">
        <v>48</v>
      </c>
      <c r="B39" s="46"/>
      <c r="C39" s="46"/>
      <c r="D39" s="46"/>
      <c r="E39" s="46"/>
      <c r="F39" s="46"/>
      <c r="G39" s="46"/>
      <c r="H39" s="46"/>
      <c r="I39" s="46"/>
      <c r="J39" s="46"/>
      <c r="K39" s="44"/>
      <c r="L39" s="29"/>
    </row>
  </sheetData>
  <mergeCells count="14">
    <mergeCell ref="A7:L7"/>
    <mergeCell ref="A9:L9"/>
    <mergeCell ref="A10:L10"/>
    <mergeCell ref="A5:K5"/>
    <mergeCell ref="A1:L1"/>
    <mergeCell ref="A2:L2"/>
    <mergeCell ref="A3:L3"/>
    <mergeCell ref="A6:L6"/>
    <mergeCell ref="A11:L11"/>
    <mergeCell ref="A39:K39"/>
    <mergeCell ref="A13:G13"/>
    <mergeCell ref="A28:D28"/>
    <mergeCell ref="A36:K36"/>
    <mergeCell ref="A37:K38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3B172-3ED1-4B76-929E-C8C8218140E2}">
  <dimension ref="A1:P39"/>
  <sheetViews>
    <sheetView view="pageBreakPreview" zoomScaleNormal="100" zoomScaleSheetLayoutView="100" workbookViewId="0">
      <selection sqref="A1:L39"/>
    </sheetView>
  </sheetViews>
  <sheetFormatPr defaultRowHeight="14.4" x14ac:dyDescent="0.3"/>
  <cols>
    <col min="1" max="1" width="5.21875" customWidth="1"/>
    <col min="2" max="2" width="5.88671875" customWidth="1"/>
    <col min="3" max="3" width="10" customWidth="1"/>
    <col min="4" max="4" width="24.6640625" customWidth="1"/>
    <col min="6" max="6" width="6.5546875" customWidth="1"/>
    <col min="7" max="7" width="20.88671875" customWidth="1"/>
    <col min="8" max="8" width="7.109375" customWidth="1"/>
    <col min="9" max="9" width="6.88671875" customWidth="1"/>
  </cols>
  <sheetData>
    <row r="1" spans="1:12" x14ac:dyDescent="0.3">
      <c r="A1" s="54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 x14ac:dyDescent="0.3">
      <c r="A2" s="54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2" x14ac:dyDescent="0.3">
      <c r="A3" s="54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2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14.4" customHeight="1" x14ac:dyDescent="0.3">
      <c r="A5" s="49"/>
      <c r="B5" s="50"/>
      <c r="C5" s="50"/>
      <c r="D5" s="50"/>
      <c r="E5" s="50"/>
      <c r="F5" s="50"/>
      <c r="G5" s="50"/>
      <c r="H5" s="50"/>
      <c r="I5" s="50"/>
      <c r="J5" s="50"/>
      <c r="K5" s="50"/>
      <c r="L5" s="2"/>
    </row>
    <row r="6" spans="1:12" ht="14.4" customHeight="1" x14ac:dyDescent="0.3">
      <c r="A6" s="49" t="s">
        <v>62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</row>
    <row r="7" spans="1:12" ht="14.4" customHeight="1" x14ac:dyDescent="0.3">
      <c r="A7" s="49" t="s">
        <v>61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</row>
    <row r="8" spans="1:12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ht="15.6" x14ac:dyDescent="0.3">
      <c r="A9" s="51" t="s">
        <v>3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</row>
    <row r="10" spans="1:12" ht="15.6" x14ac:dyDescent="0.3">
      <c r="A10" s="51" t="s">
        <v>60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</row>
    <row r="11" spans="1:12" ht="15.6" x14ac:dyDescent="0.3">
      <c r="A11" s="51" t="s">
        <v>49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</row>
    <row r="13" spans="1:12" x14ac:dyDescent="0.3">
      <c r="A13" s="48" t="s">
        <v>5</v>
      </c>
      <c r="B13" s="44"/>
      <c r="C13" s="44"/>
      <c r="D13" s="44"/>
      <c r="E13" s="44"/>
      <c r="F13" s="44"/>
      <c r="G13" s="44"/>
      <c r="H13" s="3" t="s">
        <v>9</v>
      </c>
      <c r="I13" s="24"/>
      <c r="J13" s="24"/>
      <c r="K13" s="24"/>
    </row>
    <row r="14" spans="1:12" x14ac:dyDescent="0.3">
      <c r="A14" s="3" t="s">
        <v>7</v>
      </c>
      <c r="B14" s="4"/>
      <c r="C14" s="4"/>
      <c r="D14" s="4"/>
      <c r="E14" s="5" t="s">
        <v>8</v>
      </c>
      <c r="F14" s="6">
        <v>0.46875</v>
      </c>
      <c r="G14" s="4"/>
      <c r="H14" s="8" t="s">
        <v>6</v>
      </c>
      <c r="I14" s="24"/>
      <c r="J14" s="24"/>
      <c r="K14" s="24"/>
    </row>
    <row r="15" spans="1:12" x14ac:dyDescent="0.3">
      <c r="A15" s="7" t="s">
        <v>10</v>
      </c>
      <c r="B15" s="7"/>
      <c r="C15" s="7"/>
      <c r="D15" s="7"/>
      <c r="E15" s="7"/>
      <c r="F15" s="7"/>
      <c r="G15" s="7"/>
      <c r="H15" s="37" t="s">
        <v>76</v>
      </c>
      <c r="I15" s="38"/>
      <c r="J15" s="38"/>
      <c r="K15" s="39"/>
      <c r="L15" s="40"/>
    </row>
    <row r="16" spans="1:12" x14ac:dyDescent="0.3">
      <c r="H16" s="26" t="s">
        <v>63</v>
      </c>
      <c r="I16" s="16"/>
      <c r="J16" s="16"/>
      <c r="K16" s="25">
        <v>440</v>
      </c>
    </row>
    <row r="17" spans="1:16" x14ac:dyDescent="0.3">
      <c r="A17" s="8" t="s">
        <v>11</v>
      </c>
      <c r="B17" s="9"/>
      <c r="C17" s="9"/>
      <c r="D17" s="9"/>
      <c r="E17" s="9"/>
      <c r="F17" s="10" t="s">
        <v>12</v>
      </c>
      <c r="G17" s="9"/>
      <c r="H17" s="27" t="s">
        <v>77</v>
      </c>
      <c r="K17" s="25">
        <v>4.5999999999999996</v>
      </c>
      <c r="N17" s="2"/>
      <c r="O17" s="2"/>
      <c r="P17" s="2"/>
    </row>
    <row r="18" spans="1:16" x14ac:dyDescent="0.3">
      <c r="A18" s="8" t="s">
        <v>13</v>
      </c>
      <c r="B18" s="8"/>
      <c r="C18" s="8"/>
      <c r="D18" s="8"/>
      <c r="E18" s="8"/>
      <c r="F18" s="10" t="s">
        <v>14</v>
      </c>
      <c r="G18" s="8"/>
      <c r="H18" s="28" t="s">
        <v>78</v>
      </c>
      <c r="K18" s="25">
        <v>5</v>
      </c>
      <c r="N18" s="2"/>
      <c r="O18" s="2"/>
      <c r="P18" s="2"/>
    </row>
    <row r="19" spans="1:16" x14ac:dyDescent="0.3">
      <c r="A19" s="10" t="s">
        <v>15</v>
      </c>
      <c r="B19" s="10"/>
      <c r="C19" s="10"/>
      <c r="D19" s="10"/>
      <c r="E19" s="10"/>
      <c r="F19" s="10" t="s">
        <v>16</v>
      </c>
      <c r="G19" s="10"/>
      <c r="H19" s="28" t="s">
        <v>79</v>
      </c>
      <c r="K19" s="25">
        <v>23</v>
      </c>
      <c r="N19" s="2"/>
      <c r="O19" s="2"/>
      <c r="P19" s="2"/>
    </row>
    <row r="20" spans="1:16" x14ac:dyDescent="0.3">
      <c r="H20" s="1"/>
      <c r="I20" s="16"/>
      <c r="J20" s="16"/>
      <c r="K20" s="16"/>
      <c r="N20" s="2"/>
      <c r="O20" s="2"/>
      <c r="P20" s="2"/>
    </row>
    <row r="21" spans="1:16" ht="16.8" x14ac:dyDescent="0.3">
      <c r="A21" s="30" t="s">
        <v>17</v>
      </c>
      <c r="B21" s="31" t="s">
        <v>64</v>
      </c>
      <c r="C21" s="32" t="s">
        <v>65</v>
      </c>
      <c r="D21" s="31" t="s">
        <v>66</v>
      </c>
      <c r="E21" s="33" t="s">
        <v>67</v>
      </c>
      <c r="F21" s="34" t="s">
        <v>68</v>
      </c>
      <c r="G21" s="31" t="s">
        <v>69</v>
      </c>
      <c r="H21" s="31" t="s">
        <v>70</v>
      </c>
      <c r="I21" s="31" t="s">
        <v>18</v>
      </c>
      <c r="J21" s="31" t="s">
        <v>71</v>
      </c>
      <c r="K21" s="35" t="s">
        <v>73</v>
      </c>
      <c r="L21" s="35" t="s">
        <v>72</v>
      </c>
      <c r="N21" s="2"/>
      <c r="O21" s="2"/>
      <c r="P21" s="2"/>
    </row>
    <row r="22" spans="1:16" x14ac:dyDescent="0.3">
      <c r="A22" s="11">
        <v>1</v>
      </c>
      <c r="B22" s="11">
        <v>16</v>
      </c>
      <c r="C22" s="11">
        <v>10124228183</v>
      </c>
      <c r="D22" s="13" t="s">
        <v>94</v>
      </c>
      <c r="E22" s="14">
        <v>39630</v>
      </c>
      <c r="F22" s="11" t="s">
        <v>19</v>
      </c>
      <c r="G22" s="11" t="s">
        <v>22</v>
      </c>
      <c r="H22" s="15">
        <v>4.2592592592592592E-2</v>
      </c>
      <c r="I22" s="16"/>
      <c r="J22" s="17">
        <f>K19/(H22*24)</f>
        <v>22.5</v>
      </c>
      <c r="K22" s="11" t="s">
        <v>21</v>
      </c>
      <c r="N22" s="2"/>
      <c r="O22" s="2"/>
      <c r="P22" s="2"/>
    </row>
    <row r="23" spans="1:16" x14ac:dyDescent="0.3">
      <c r="A23" s="11">
        <v>2</v>
      </c>
      <c r="B23" s="11">
        <v>13</v>
      </c>
      <c r="C23" s="20" t="s">
        <v>50</v>
      </c>
      <c r="D23" s="13" t="s">
        <v>95</v>
      </c>
      <c r="E23" s="14">
        <v>39471</v>
      </c>
      <c r="F23" s="11" t="s">
        <v>19</v>
      </c>
      <c r="G23" s="11" t="s">
        <v>45</v>
      </c>
      <c r="H23" s="15">
        <v>4.2916666666666665E-2</v>
      </c>
      <c r="I23" s="15">
        <f>H23-H22</f>
        <v>3.2407407407407385E-4</v>
      </c>
      <c r="J23" s="17">
        <f>K19/(H23*24)</f>
        <v>22.33009708737864</v>
      </c>
      <c r="K23" s="11" t="s">
        <v>19</v>
      </c>
      <c r="N23" s="2"/>
      <c r="O23" s="2"/>
      <c r="P23" s="2"/>
    </row>
    <row r="24" spans="1:16" x14ac:dyDescent="0.3">
      <c r="A24" s="11">
        <v>3</v>
      </c>
      <c r="B24" s="11">
        <v>15</v>
      </c>
      <c r="C24" s="11">
        <v>10129852163</v>
      </c>
      <c r="D24" s="13" t="s">
        <v>96</v>
      </c>
      <c r="E24" s="14">
        <v>39448</v>
      </c>
      <c r="F24" s="11" t="s">
        <v>23</v>
      </c>
      <c r="G24" s="11" t="s">
        <v>22</v>
      </c>
      <c r="H24" s="15">
        <v>4.4641203703703704E-2</v>
      </c>
      <c r="I24" s="15">
        <f>H24-H22</f>
        <v>2.0486111111111122E-3</v>
      </c>
      <c r="J24" s="17">
        <f>K19/(H24*24)</f>
        <v>21.467461757842884</v>
      </c>
      <c r="K24" s="11" t="s">
        <v>19</v>
      </c>
    </row>
    <row r="25" spans="1:16" x14ac:dyDescent="0.3">
      <c r="A25" s="11">
        <v>4</v>
      </c>
      <c r="B25" s="11">
        <v>14</v>
      </c>
      <c r="C25" s="11">
        <v>10111413574</v>
      </c>
      <c r="D25" s="5" t="s">
        <v>97</v>
      </c>
      <c r="E25" s="14">
        <v>39488</v>
      </c>
      <c r="F25" s="11" t="s">
        <v>23</v>
      </c>
      <c r="G25" s="11" t="s">
        <v>51</v>
      </c>
      <c r="H25" s="15">
        <v>4.762731481481481E-2</v>
      </c>
      <c r="I25" s="15">
        <f>H25-H22</f>
        <v>5.0347222222222182E-3</v>
      </c>
      <c r="J25" s="17">
        <f>K19/(H25*24)</f>
        <v>20.121506682867558</v>
      </c>
      <c r="K25" s="11"/>
    </row>
    <row r="26" spans="1:16" x14ac:dyDescent="0.3">
      <c r="A26" s="11">
        <v>5</v>
      </c>
      <c r="B26" s="11">
        <v>33</v>
      </c>
      <c r="C26" s="11">
        <v>10142768523</v>
      </c>
      <c r="D26" s="13" t="s">
        <v>98</v>
      </c>
      <c r="E26" s="14">
        <v>39769</v>
      </c>
      <c r="F26" s="11" t="s">
        <v>23</v>
      </c>
      <c r="G26" s="11" t="s">
        <v>46</v>
      </c>
      <c r="H26" s="15">
        <v>4.9398148148148142E-2</v>
      </c>
      <c r="I26" s="15">
        <f>H26-H22</f>
        <v>6.8055555555555508E-3</v>
      </c>
      <c r="J26" s="17">
        <f>K19/(H26*24)</f>
        <v>19.400187441424556</v>
      </c>
      <c r="K26" s="11"/>
    </row>
    <row r="27" spans="1:16" x14ac:dyDescent="0.3">
      <c r="A27" s="11" t="s">
        <v>52</v>
      </c>
      <c r="B27" s="11">
        <v>60</v>
      </c>
      <c r="C27" s="11">
        <v>10139302892</v>
      </c>
      <c r="D27" s="13" t="s">
        <v>99</v>
      </c>
      <c r="E27" s="14">
        <v>39750</v>
      </c>
      <c r="F27" s="11" t="s">
        <v>19</v>
      </c>
      <c r="G27" s="11" t="s">
        <v>22</v>
      </c>
      <c r="H27" s="15"/>
      <c r="I27" s="15"/>
      <c r="J27" s="17"/>
      <c r="K27" s="11"/>
    </row>
    <row r="28" spans="1:16" x14ac:dyDescent="0.3">
      <c r="A28" s="47" t="s">
        <v>74</v>
      </c>
      <c r="B28" s="46"/>
      <c r="C28" s="46"/>
      <c r="D28" s="46"/>
      <c r="E28" s="7"/>
      <c r="F28" s="7"/>
      <c r="G28" s="7" t="s">
        <v>26</v>
      </c>
      <c r="H28" s="7"/>
      <c r="I28" s="7"/>
      <c r="J28" s="7"/>
      <c r="K28" s="18"/>
      <c r="L28" s="29"/>
    </row>
    <row r="29" spans="1:16" x14ac:dyDescent="0.3">
      <c r="A29" s="5" t="s">
        <v>27</v>
      </c>
      <c r="B29" s="16"/>
      <c r="C29" s="16"/>
      <c r="D29" s="16"/>
      <c r="E29" s="16"/>
      <c r="F29" s="16"/>
      <c r="G29" s="19" t="s">
        <v>28</v>
      </c>
      <c r="H29" s="11">
        <v>4</v>
      </c>
      <c r="K29" s="11" t="s">
        <v>29</v>
      </c>
      <c r="L29" s="11">
        <v>0</v>
      </c>
    </row>
    <row r="30" spans="1:16" x14ac:dyDescent="0.3">
      <c r="A30" s="5" t="s">
        <v>30</v>
      </c>
      <c r="B30" s="16"/>
      <c r="C30" s="16"/>
      <c r="D30" s="16"/>
      <c r="E30" s="16"/>
      <c r="F30" s="16"/>
      <c r="G30" s="13" t="s">
        <v>31</v>
      </c>
      <c r="H30" s="11">
        <v>6</v>
      </c>
      <c r="K30" s="11" t="s">
        <v>32</v>
      </c>
      <c r="L30" s="11">
        <v>0</v>
      </c>
    </row>
    <row r="31" spans="1:16" x14ac:dyDescent="0.3">
      <c r="A31" s="5" t="s">
        <v>33</v>
      </c>
      <c r="B31" s="16"/>
      <c r="C31" s="16"/>
      <c r="D31" s="16"/>
      <c r="E31" s="16"/>
      <c r="F31" s="16"/>
      <c r="G31" s="13" t="s">
        <v>34</v>
      </c>
      <c r="H31" s="11">
        <v>6</v>
      </c>
      <c r="K31" s="11" t="s">
        <v>21</v>
      </c>
      <c r="L31" s="11">
        <v>0</v>
      </c>
    </row>
    <row r="32" spans="1:16" x14ac:dyDescent="0.3">
      <c r="A32" s="5" t="s">
        <v>35</v>
      </c>
      <c r="B32" s="16"/>
      <c r="C32" s="16"/>
      <c r="D32" s="16"/>
      <c r="E32" s="16"/>
      <c r="F32" s="16"/>
      <c r="G32" s="13" t="s">
        <v>36</v>
      </c>
      <c r="H32" s="11">
        <v>5</v>
      </c>
      <c r="K32" s="11" t="s">
        <v>19</v>
      </c>
      <c r="L32" s="11">
        <v>3</v>
      </c>
    </row>
    <row r="33" spans="1:12" x14ac:dyDescent="0.3">
      <c r="A33" s="16"/>
      <c r="B33" s="16"/>
      <c r="C33" s="16"/>
      <c r="D33" s="16"/>
      <c r="E33" s="16"/>
      <c r="F33" s="16"/>
      <c r="G33" s="13" t="s">
        <v>37</v>
      </c>
      <c r="H33" s="11">
        <v>0</v>
      </c>
      <c r="K33" s="11" t="s">
        <v>23</v>
      </c>
      <c r="L33" s="11">
        <v>3</v>
      </c>
    </row>
    <row r="34" spans="1:12" x14ac:dyDescent="0.3">
      <c r="A34" s="16"/>
      <c r="B34" s="16"/>
      <c r="C34" s="16"/>
      <c r="D34" s="16"/>
      <c r="E34" s="16"/>
      <c r="F34" s="16"/>
      <c r="G34" s="13" t="s">
        <v>38</v>
      </c>
      <c r="H34" s="11">
        <v>0</v>
      </c>
      <c r="K34" s="11" t="s">
        <v>39</v>
      </c>
      <c r="L34" s="11">
        <v>0</v>
      </c>
    </row>
    <row r="35" spans="1:12" x14ac:dyDescent="0.3">
      <c r="A35" s="16"/>
      <c r="B35" s="16"/>
      <c r="C35" s="16"/>
      <c r="D35" s="16"/>
      <c r="E35" s="16"/>
      <c r="F35" s="16"/>
      <c r="G35" s="13" t="s">
        <v>40</v>
      </c>
      <c r="H35" s="11">
        <v>0</v>
      </c>
      <c r="K35" s="11" t="s">
        <v>41</v>
      </c>
      <c r="L35" s="11">
        <v>0</v>
      </c>
    </row>
    <row r="36" spans="1:12" x14ac:dyDescent="0.3">
      <c r="A36" s="47" t="s">
        <v>47</v>
      </c>
      <c r="B36" s="46"/>
      <c r="C36" s="46"/>
      <c r="D36" s="46"/>
      <c r="E36" s="46"/>
      <c r="F36" s="46"/>
      <c r="G36" s="46"/>
      <c r="H36" s="44"/>
      <c r="I36" s="44"/>
      <c r="J36" s="44"/>
      <c r="K36" s="44"/>
      <c r="L36" s="29"/>
    </row>
    <row r="37" spans="1:12" x14ac:dyDescent="0.3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</row>
    <row r="38" spans="1:12" x14ac:dyDescent="0.3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</row>
    <row r="39" spans="1:12" x14ac:dyDescent="0.3">
      <c r="A39" s="45" t="s">
        <v>48</v>
      </c>
      <c r="B39" s="46"/>
      <c r="C39" s="46"/>
      <c r="D39" s="46"/>
      <c r="E39" s="46"/>
      <c r="F39" s="46"/>
      <c r="G39" s="46"/>
      <c r="H39" s="46"/>
      <c r="I39" s="46"/>
      <c r="J39" s="46"/>
      <c r="K39" s="44"/>
      <c r="L39" s="29"/>
    </row>
  </sheetData>
  <mergeCells count="14">
    <mergeCell ref="A7:L7"/>
    <mergeCell ref="A9:L9"/>
    <mergeCell ref="A10:L10"/>
    <mergeCell ref="A5:K5"/>
    <mergeCell ref="A1:L1"/>
    <mergeCell ref="A2:L2"/>
    <mergeCell ref="A3:L3"/>
    <mergeCell ref="A6:L6"/>
    <mergeCell ref="A11:L11"/>
    <mergeCell ref="A39:K39"/>
    <mergeCell ref="A13:G13"/>
    <mergeCell ref="A28:D28"/>
    <mergeCell ref="A36:K36"/>
    <mergeCell ref="A37:K38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891EF-531C-4B61-AF08-BCC8595872DB}">
  <dimension ref="A1:P34"/>
  <sheetViews>
    <sheetView view="pageBreakPreview" zoomScaleNormal="100" zoomScaleSheetLayoutView="100" workbookViewId="0">
      <selection sqref="A1:L34"/>
    </sheetView>
  </sheetViews>
  <sheetFormatPr defaultRowHeight="14.4" x14ac:dyDescent="0.3"/>
  <cols>
    <col min="1" max="1" width="5.5546875" customWidth="1"/>
    <col min="2" max="2" width="6.109375" customWidth="1"/>
    <col min="3" max="3" width="9.88671875" customWidth="1"/>
    <col min="4" max="4" width="21" customWidth="1"/>
    <col min="6" max="6" width="6.5546875" customWidth="1"/>
    <col min="7" max="7" width="21.44140625" customWidth="1"/>
    <col min="8" max="8" width="7.109375" customWidth="1"/>
    <col min="9" max="9" width="8" customWidth="1"/>
  </cols>
  <sheetData>
    <row r="1" spans="1:16" x14ac:dyDescent="0.3">
      <c r="A1" s="54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6" x14ac:dyDescent="0.3">
      <c r="A2" s="54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6" x14ac:dyDescent="0.3">
      <c r="A3" s="54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6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6" ht="14.4" customHeight="1" x14ac:dyDescent="0.3">
      <c r="A5" s="49"/>
      <c r="B5" s="50"/>
      <c r="C5" s="50"/>
      <c r="D5" s="50"/>
      <c r="E5" s="50"/>
      <c r="F5" s="50"/>
      <c r="G5" s="50"/>
      <c r="H5" s="50"/>
      <c r="I5" s="50"/>
      <c r="J5" s="50"/>
      <c r="K5" s="50"/>
      <c r="L5" s="2"/>
    </row>
    <row r="6" spans="1:16" ht="14.4" customHeight="1" x14ac:dyDescent="0.3">
      <c r="A6" s="49" t="s">
        <v>62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</row>
    <row r="7" spans="1:16" ht="14.4" customHeight="1" x14ac:dyDescent="0.3">
      <c r="A7" s="49" t="s">
        <v>61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</row>
    <row r="8" spans="1:16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6" ht="15.6" x14ac:dyDescent="0.3">
      <c r="A9" s="51" t="s">
        <v>3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</row>
    <row r="10" spans="1:16" ht="15.6" x14ac:dyDescent="0.3">
      <c r="A10" s="51" t="s">
        <v>60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</row>
    <row r="11" spans="1:16" ht="15.6" x14ac:dyDescent="0.3">
      <c r="A11" s="51" t="s">
        <v>53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</row>
    <row r="13" spans="1:16" x14ac:dyDescent="0.3">
      <c r="A13" s="48" t="s">
        <v>5</v>
      </c>
      <c r="B13" s="44"/>
      <c r="C13" s="44"/>
      <c r="D13" s="44"/>
      <c r="E13" s="44"/>
      <c r="F13" s="44"/>
      <c r="G13" s="44"/>
      <c r="H13" s="3" t="s">
        <v>9</v>
      </c>
      <c r="I13" s="24"/>
      <c r="J13" s="24"/>
      <c r="K13" s="24"/>
    </row>
    <row r="14" spans="1:16" x14ac:dyDescent="0.3">
      <c r="A14" s="3" t="s">
        <v>7</v>
      </c>
      <c r="B14" s="4"/>
      <c r="C14" s="4"/>
      <c r="D14" s="4"/>
      <c r="E14" s="5" t="s">
        <v>8</v>
      </c>
      <c r="F14" s="6">
        <v>0.47222222222222227</v>
      </c>
      <c r="G14" s="4"/>
      <c r="H14" s="8" t="s">
        <v>6</v>
      </c>
      <c r="I14" s="24"/>
      <c r="J14" s="24"/>
      <c r="K14" s="24"/>
    </row>
    <row r="15" spans="1:16" x14ac:dyDescent="0.3">
      <c r="A15" s="7" t="s">
        <v>10</v>
      </c>
      <c r="B15" s="7"/>
      <c r="C15" s="7"/>
      <c r="D15" s="7"/>
      <c r="E15" s="7"/>
      <c r="F15" s="7"/>
      <c r="G15" s="7"/>
      <c r="H15" s="37" t="s">
        <v>76</v>
      </c>
      <c r="I15" s="38"/>
      <c r="J15" s="38"/>
      <c r="K15" s="39"/>
      <c r="L15" s="40"/>
    </row>
    <row r="16" spans="1:16" x14ac:dyDescent="0.3">
      <c r="H16" s="26" t="s">
        <v>63</v>
      </c>
      <c r="I16" s="16"/>
      <c r="J16" s="16"/>
      <c r="K16" s="19">
        <v>352</v>
      </c>
      <c r="N16" s="2"/>
      <c r="O16" s="2"/>
      <c r="P16" s="2"/>
    </row>
    <row r="17" spans="1:16" x14ac:dyDescent="0.3">
      <c r="A17" s="8" t="s">
        <v>11</v>
      </c>
      <c r="B17" s="9"/>
      <c r="C17" s="9"/>
      <c r="D17" s="9"/>
      <c r="E17" s="9"/>
      <c r="F17" s="10" t="s">
        <v>12</v>
      </c>
      <c r="G17" s="9"/>
      <c r="H17" s="27" t="s">
        <v>77</v>
      </c>
      <c r="K17" s="41">
        <v>4.5999999999999996</v>
      </c>
      <c r="N17" s="2"/>
      <c r="O17" s="2"/>
      <c r="P17" s="2"/>
    </row>
    <row r="18" spans="1:16" x14ac:dyDescent="0.3">
      <c r="A18" s="8" t="s">
        <v>13</v>
      </c>
      <c r="B18" s="8"/>
      <c r="C18" s="8"/>
      <c r="D18" s="8"/>
      <c r="E18" s="8"/>
      <c r="F18" s="10" t="s">
        <v>14</v>
      </c>
      <c r="G18" s="8"/>
      <c r="H18" s="28" t="s">
        <v>78</v>
      </c>
      <c r="K18" s="41">
        <v>4</v>
      </c>
      <c r="N18" s="2"/>
      <c r="O18" s="2"/>
      <c r="P18" s="2"/>
    </row>
    <row r="19" spans="1:16" x14ac:dyDescent="0.3">
      <c r="A19" s="10" t="s">
        <v>15</v>
      </c>
      <c r="B19" s="10"/>
      <c r="C19" s="10"/>
      <c r="D19" s="10"/>
      <c r="E19" s="10"/>
      <c r="F19" s="10" t="s">
        <v>16</v>
      </c>
      <c r="G19" s="10"/>
      <c r="H19" s="28" t="s">
        <v>79</v>
      </c>
      <c r="K19" s="42">
        <v>18.399999999999999</v>
      </c>
      <c r="N19" s="2"/>
      <c r="O19" s="2"/>
      <c r="P19" s="2"/>
    </row>
    <row r="20" spans="1:16" x14ac:dyDescent="0.3">
      <c r="H20" s="1"/>
      <c r="I20" s="16"/>
      <c r="J20" s="16"/>
      <c r="K20" s="16"/>
      <c r="N20" s="2"/>
      <c r="O20" s="2"/>
      <c r="P20" s="2"/>
    </row>
    <row r="21" spans="1:16" ht="16.8" x14ac:dyDescent="0.3">
      <c r="A21" s="30" t="s">
        <v>17</v>
      </c>
      <c r="B21" s="31" t="s">
        <v>64</v>
      </c>
      <c r="C21" s="32" t="s">
        <v>65</v>
      </c>
      <c r="D21" s="31" t="s">
        <v>66</v>
      </c>
      <c r="E21" s="33" t="s">
        <v>67</v>
      </c>
      <c r="F21" s="34" t="s">
        <v>68</v>
      </c>
      <c r="G21" s="31" t="s">
        <v>69</v>
      </c>
      <c r="H21" s="31" t="s">
        <v>70</v>
      </c>
      <c r="I21" s="31" t="s">
        <v>18</v>
      </c>
      <c r="J21" s="31" t="s">
        <v>71</v>
      </c>
      <c r="K21" s="35" t="s">
        <v>73</v>
      </c>
      <c r="L21" s="35" t="s">
        <v>72</v>
      </c>
      <c r="N21" s="2"/>
      <c r="O21" s="2"/>
      <c r="P21" s="2"/>
    </row>
    <row r="22" spans="1:16" x14ac:dyDescent="0.3">
      <c r="A22" s="11">
        <v>1</v>
      </c>
      <c r="B22" s="11">
        <v>19</v>
      </c>
      <c r="C22" s="20" t="s">
        <v>54</v>
      </c>
      <c r="D22" s="13" t="s">
        <v>100</v>
      </c>
      <c r="E22" s="14">
        <v>39713</v>
      </c>
      <c r="F22" s="11" t="s">
        <v>23</v>
      </c>
      <c r="G22" s="11" t="s">
        <v>22</v>
      </c>
      <c r="H22" s="21">
        <v>4.2731481481481481E-2</v>
      </c>
      <c r="I22" s="16"/>
      <c r="J22" s="17">
        <f>K19/(H22*24)</f>
        <v>17.941495124593715</v>
      </c>
      <c r="K22" s="16"/>
      <c r="N22" s="2"/>
      <c r="O22" s="2"/>
      <c r="P22" s="2"/>
    </row>
    <row r="23" spans="1:16" x14ac:dyDescent="0.3">
      <c r="A23" s="47" t="s">
        <v>74</v>
      </c>
      <c r="B23" s="46"/>
      <c r="C23" s="46"/>
      <c r="D23" s="46"/>
      <c r="E23" s="7"/>
      <c r="F23" s="7"/>
      <c r="G23" s="7" t="s">
        <v>26</v>
      </c>
      <c r="H23" s="7"/>
      <c r="I23" s="7"/>
      <c r="J23" s="7"/>
      <c r="K23" s="18"/>
      <c r="L23" s="29"/>
    </row>
    <row r="24" spans="1:16" x14ac:dyDescent="0.3">
      <c r="A24" s="5" t="s">
        <v>27</v>
      </c>
      <c r="B24" s="16"/>
      <c r="C24" s="16"/>
      <c r="D24" s="16"/>
      <c r="E24" s="16"/>
      <c r="F24" s="16"/>
      <c r="G24" s="19" t="s">
        <v>28</v>
      </c>
      <c r="H24" s="11">
        <v>1</v>
      </c>
      <c r="K24" s="11" t="s">
        <v>29</v>
      </c>
      <c r="L24" s="11">
        <v>0</v>
      </c>
    </row>
    <row r="25" spans="1:16" x14ac:dyDescent="0.3">
      <c r="A25" s="5" t="s">
        <v>30</v>
      </c>
      <c r="B25" s="16"/>
      <c r="C25" s="16"/>
      <c r="D25" s="16"/>
      <c r="E25" s="16"/>
      <c r="F25" s="16"/>
      <c r="G25" s="13" t="s">
        <v>31</v>
      </c>
      <c r="H25" s="11">
        <v>1</v>
      </c>
      <c r="K25" s="11" t="s">
        <v>32</v>
      </c>
      <c r="L25" s="11">
        <v>0</v>
      </c>
    </row>
    <row r="26" spans="1:16" x14ac:dyDescent="0.3">
      <c r="A26" s="5" t="s">
        <v>33</v>
      </c>
      <c r="B26" s="16"/>
      <c r="C26" s="16"/>
      <c r="D26" s="16"/>
      <c r="E26" s="16"/>
      <c r="F26" s="16"/>
      <c r="G26" s="13" t="s">
        <v>34</v>
      </c>
      <c r="H26" s="11">
        <v>1</v>
      </c>
      <c r="K26" s="11" t="s">
        <v>21</v>
      </c>
      <c r="L26" s="11">
        <v>0</v>
      </c>
    </row>
    <row r="27" spans="1:16" x14ac:dyDescent="0.3">
      <c r="A27" s="5" t="s">
        <v>35</v>
      </c>
      <c r="B27" s="16"/>
      <c r="C27" s="16"/>
      <c r="D27" s="16"/>
      <c r="E27" s="16"/>
      <c r="F27" s="16"/>
      <c r="G27" s="13" t="s">
        <v>36</v>
      </c>
      <c r="H27" s="11">
        <v>1</v>
      </c>
      <c r="K27" s="11" t="s">
        <v>19</v>
      </c>
      <c r="L27" s="11">
        <v>0</v>
      </c>
    </row>
    <row r="28" spans="1:16" x14ac:dyDescent="0.3">
      <c r="A28" s="16"/>
      <c r="B28" s="16"/>
      <c r="C28" s="16"/>
      <c r="D28" s="16"/>
      <c r="E28" s="16"/>
      <c r="F28" s="16"/>
      <c r="G28" s="13" t="s">
        <v>37</v>
      </c>
      <c r="H28" s="11">
        <v>0</v>
      </c>
      <c r="K28" s="11" t="s">
        <v>23</v>
      </c>
      <c r="L28" s="11">
        <v>1</v>
      </c>
    </row>
    <row r="29" spans="1:16" x14ac:dyDescent="0.3">
      <c r="A29" s="16"/>
      <c r="B29" s="16"/>
      <c r="C29" s="16"/>
      <c r="D29" s="16"/>
      <c r="E29" s="16"/>
      <c r="F29" s="16"/>
      <c r="G29" s="13" t="s">
        <v>38</v>
      </c>
      <c r="H29" s="11">
        <v>0</v>
      </c>
      <c r="K29" s="11" t="s">
        <v>39</v>
      </c>
      <c r="L29" s="11">
        <v>0</v>
      </c>
    </row>
    <row r="30" spans="1:16" x14ac:dyDescent="0.3">
      <c r="A30" s="16"/>
      <c r="B30" s="16"/>
      <c r="C30" s="16"/>
      <c r="D30" s="16"/>
      <c r="E30" s="16"/>
      <c r="F30" s="16"/>
      <c r="G30" s="13" t="s">
        <v>40</v>
      </c>
      <c r="H30" s="11">
        <v>0</v>
      </c>
      <c r="K30" s="11" t="s">
        <v>41</v>
      </c>
      <c r="L30" s="11">
        <v>0</v>
      </c>
    </row>
    <row r="31" spans="1:16" x14ac:dyDescent="0.3">
      <c r="A31" s="47" t="s">
        <v>47</v>
      </c>
      <c r="B31" s="46"/>
      <c r="C31" s="46"/>
      <c r="D31" s="46"/>
      <c r="E31" s="46"/>
      <c r="F31" s="46"/>
      <c r="G31" s="46"/>
      <c r="H31" s="44"/>
      <c r="I31" s="44"/>
      <c r="J31" s="44"/>
      <c r="K31" s="44"/>
      <c r="L31" s="29"/>
    </row>
    <row r="32" spans="1:16" x14ac:dyDescent="0.3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</row>
    <row r="33" spans="1:12" x14ac:dyDescent="0.3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</row>
    <row r="34" spans="1:12" x14ac:dyDescent="0.3">
      <c r="A34" s="45" t="s">
        <v>48</v>
      </c>
      <c r="B34" s="46"/>
      <c r="C34" s="46"/>
      <c r="D34" s="46"/>
      <c r="E34" s="46"/>
      <c r="F34" s="46"/>
      <c r="G34" s="46"/>
      <c r="H34" s="46"/>
      <c r="I34" s="46"/>
      <c r="J34" s="46"/>
      <c r="K34" s="44"/>
      <c r="L34" s="29"/>
    </row>
  </sheetData>
  <mergeCells count="14">
    <mergeCell ref="A34:K34"/>
    <mergeCell ref="A23:D23"/>
    <mergeCell ref="A31:K31"/>
    <mergeCell ref="A13:G13"/>
    <mergeCell ref="A1:L1"/>
    <mergeCell ref="A2:L2"/>
    <mergeCell ref="A3:L3"/>
    <mergeCell ref="A6:L6"/>
    <mergeCell ref="A32:K33"/>
    <mergeCell ref="A7:L7"/>
    <mergeCell ref="A9:L9"/>
    <mergeCell ref="A10:L10"/>
    <mergeCell ref="A11:L11"/>
    <mergeCell ref="A5:K5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8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F789A-A9FF-461B-9CEF-2F20C2084ED3}">
  <dimension ref="A1:P52"/>
  <sheetViews>
    <sheetView view="pageBreakPreview" zoomScaleNormal="100" zoomScaleSheetLayoutView="100" workbookViewId="0">
      <selection sqref="A1:L52"/>
    </sheetView>
  </sheetViews>
  <sheetFormatPr defaultRowHeight="14.4" x14ac:dyDescent="0.3"/>
  <cols>
    <col min="1" max="1" width="6" customWidth="1"/>
    <col min="2" max="2" width="6.44140625" customWidth="1"/>
    <col min="3" max="3" width="10.88671875" customWidth="1"/>
    <col min="4" max="4" width="21.6640625" customWidth="1"/>
    <col min="6" max="6" width="6.6640625" customWidth="1"/>
    <col min="7" max="7" width="21.21875" customWidth="1"/>
    <col min="8" max="8" width="7.77734375" customWidth="1"/>
    <col min="9" max="9" width="7.44140625" customWidth="1"/>
  </cols>
  <sheetData>
    <row r="1" spans="1:16" x14ac:dyDescent="0.3">
      <c r="A1" s="54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6" x14ac:dyDescent="0.3">
      <c r="A2" s="54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6" x14ac:dyDescent="0.3">
      <c r="A3" s="54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6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6" ht="14.4" customHeight="1" x14ac:dyDescent="0.3">
      <c r="A5" s="49"/>
      <c r="B5" s="50"/>
      <c r="C5" s="50"/>
      <c r="D5" s="50"/>
      <c r="E5" s="50"/>
      <c r="F5" s="50"/>
      <c r="G5" s="50"/>
      <c r="H5" s="50"/>
      <c r="I5" s="50"/>
      <c r="J5" s="50"/>
      <c r="K5" s="50"/>
      <c r="L5" s="2"/>
    </row>
    <row r="6" spans="1:16" ht="14.4" customHeight="1" x14ac:dyDescent="0.3">
      <c r="A6" s="49" t="s">
        <v>62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</row>
    <row r="7" spans="1:16" ht="14.4" customHeight="1" x14ac:dyDescent="0.3">
      <c r="A7" s="49" t="s">
        <v>61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</row>
    <row r="8" spans="1:16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6" ht="15.6" x14ac:dyDescent="0.3">
      <c r="A9" s="51" t="s">
        <v>3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</row>
    <row r="10" spans="1:16" ht="15.6" x14ac:dyDescent="0.3">
      <c r="A10" s="51" t="s">
        <v>60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</row>
    <row r="11" spans="1:16" ht="15.6" x14ac:dyDescent="0.3">
      <c r="A11" s="51" t="s">
        <v>55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</row>
    <row r="13" spans="1:16" x14ac:dyDescent="0.3">
      <c r="A13" s="48" t="s">
        <v>5</v>
      </c>
      <c r="B13" s="44"/>
      <c r="C13" s="44"/>
      <c r="D13" s="44"/>
      <c r="E13" s="44"/>
      <c r="F13" s="44"/>
      <c r="G13" s="44"/>
      <c r="H13" s="3" t="s">
        <v>9</v>
      </c>
      <c r="I13" s="24"/>
      <c r="J13" s="24"/>
      <c r="K13" s="24"/>
    </row>
    <row r="14" spans="1:16" x14ac:dyDescent="0.3">
      <c r="A14" s="3" t="s">
        <v>7</v>
      </c>
      <c r="B14" s="4"/>
      <c r="C14" s="4"/>
      <c r="D14" s="4"/>
      <c r="E14" s="5" t="s">
        <v>8</v>
      </c>
      <c r="F14" s="6">
        <v>0.52777777777777779</v>
      </c>
      <c r="G14" s="4"/>
      <c r="H14" s="8" t="s">
        <v>6</v>
      </c>
      <c r="I14" s="24"/>
      <c r="J14" s="24"/>
      <c r="K14" s="24"/>
    </row>
    <row r="15" spans="1:16" x14ac:dyDescent="0.3">
      <c r="A15" s="7" t="s">
        <v>10</v>
      </c>
      <c r="B15" s="7"/>
      <c r="C15" s="7"/>
      <c r="D15" s="7"/>
      <c r="E15" s="7"/>
      <c r="F15" s="7"/>
      <c r="G15" s="7"/>
      <c r="H15" s="37" t="s">
        <v>76</v>
      </c>
      <c r="I15" s="38"/>
      <c r="J15" s="38"/>
      <c r="K15" s="39"/>
      <c r="L15" s="40"/>
    </row>
    <row r="16" spans="1:16" x14ac:dyDescent="0.3">
      <c r="H16" s="26" t="s">
        <v>63</v>
      </c>
      <c r="I16" s="16"/>
      <c r="J16" s="16"/>
      <c r="K16" s="19">
        <v>264</v>
      </c>
      <c r="N16" s="2"/>
      <c r="O16" s="2"/>
      <c r="P16" s="2"/>
    </row>
    <row r="17" spans="1:16" x14ac:dyDescent="0.3">
      <c r="A17" s="8" t="s">
        <v>11</v>
      </c>
      <c r="B17" s="9"/>
      <c r="C17" s="9"/>
      <c r="D17" s="9"/>
      <c r="E17" s="9"/>
      <c r="F17" s="10" t="s">
        <v>12</v>
      </c>
      <c r="G17" s="9"/>
      <c r="H17" s="27" t="s">
        <v>77</v>
      </c>
      <c r="K17" s="41">
        <v>4.5999999999999996</v>
      </c>
      <c r="N17" s="2"/>
      <c r="O17" s="2"/>
      <c r="P17" s="2"/>
    </row>
    <row r="18" spans="1:16" x14ac:dyDescent="0.3">
      <c r="A18" s="8" t="s">
        <v>13</v>
      </c>
      <c r="B18" s="8"/>
      <c r="C18" s="8"/>
      <c r="D18" s="8"/>
      <c r="E18" s="8"/>
      <c r="F18" s="10" t="s">
        <v>14</v>
      </c>
      <c r="G18" s="8"/>
      <c r="H18" s="28" t="s">
        <v>78</v>
      </c>
      <c r="K18" s="41">
        <v>3</v>
      </c>
      <c r="N18" s="2"/>
      <c r="O18" s="2"/>
      <c r="P18" s="2"/>
    </row>
    <row r="19" spans="1:16" x14ac:dyDescent="0.3">
      <c r="A19" s="10" t="s">
        <v>15</v>
      </c>
      <c r="B19" s="10"/>
      <c r="C19" s="10"/>
      <c r="D19" s="10"/>
      <c r="E19" s="10"/>
      <c r="F19" s="10" t="s">
        <v>16</v>
      </c>
      <c r="G19" s="10"/>
      <c r="H19" s="28" t="s">
        <v>79</v>
      </c>
      <c r="K19" s="42">
        <v>13.8</v>
      </c>
      <c r="N19" s="2"/>
      <c r="O19" s="2"/>
      <c r="P19" s="2"/>
    </row>
    <row r="20" spans="1:16" x14ac:dyDescent="0.3">
      <c r="H20" s="1"/>
      <c r="I20" s="16"/>
      <c r="J20" s="16"/>
      <c r="K20" s="16"/>
      <c r="N20" s="2"/>
      <c r="O20" s="2"/>
      <c r="P20" s="2"/>
    </row>
    <row r="21" spans="1:16" ht="16.8" x14ac:dyDescent="0.3">
      <c r="A21" s="30" t="s">
        <v>17</v>
      </c>
      <c r="B21" s="31" t="s">
        <v>64</v>
      </c>
      <c r="C21" s="32" t="s">
        <v>65</v>
      </c>
      <c r="D21" s="31" t="s">
        <v>66</v>
      </c>
      <c r="E21" s="33" t="s">
        <v>67</v>
      </c>
      <c r="F21" s="34" t="s">
        <v>68</v>
      </c>
      <c r="G21" s="31" t="s">
        <v>69</v>
      </c>
      <c r="H21" s="31" t="s">
        <v>70</v>
      </c>
      <c r="I21" s="31" t="s">
        <v>18</v>
      </c>
      <c r="J21" s="31" t="s">
        <v>71</v>
      </c>
      <c r="K21" s="35" t="s">
        <v>73</v>
      </c>
      <c r="L21" s="35" t="s">
        <v>72</v>
      </c>
      <c r="N21" s="2"/>
      <c r="O21" s="2"/>
      <c r="P21" s="2"/>
    </row>
    <row r="22" spans="1:16" x14ac:dyDescent="0.3">
      <c r="A22" s="22">
        <v>1</v>
      </c>
      <c r="B22" s="11">
        <v>21</v>
      </c>
      <c r="C22" s="11">
        <v>10141310691</v>
      </c>
      <c r="D22" s="13" t="s">
        <v>101</v>
      </c>
      <c r="E22" s="14">
        <v>40358</v>
      </c>
      <c r="F22" s="11" t="s">
        <v>23</v>
      </c>
      <c r="G22" s="11" t="s">
        <v>25</v>
      </c>
      <c r="H22" s="15">
        <v>2.5636574074074072E-2</v>
      </c>
      <c r="I22" s="16"/>
      <c r="J22" s="17">
        <f>K19/(H22*24)</f>
        <v>22.428893905191877</v>
      </c>
      <c r="K22" s="11" t="s">
        <v>19</v>
      </c>
      <c r="N22" s="2"/>
      <c r="O22" s="2"/>
      <c r="P22" s="2"/>
    </row>
    <row r="23" spans="1:16" x14ac:dyDescent="0.3">
      <c r="A23" s="11">
        <v>2</v>
      </c>
      <c r="B23" s="11">
        <v>23</v>
      </c>
      <c r="C23" s="11">
        <v>10138219021</v>
      </c>
      <c r="D23" s="13" t="s">
        <v>102</v>
      </c>
      <c r="E23" s="14">
        <v>39863</v>
      </c>
      <c r="F23" s="11" t="s">
        <v>19</v>
      </c>
      <c r="G23" s="11" t="s">
        <v>22</v>
      </c>
      <c r="H23" s="15">
        <v>2.6354166666666668E-2</v>
      </c>
      <c r="I23" s="15">
        <f>H23-H22</f>
        <v>7.1759259259259606E-4</v>
      </c>
      <c r="J23" s="17">
        <f>K19/(H23*24)</f>
        <v>21.818181818181817</v>
      </c>
      <c r="K23" s="11" t="s">
        <v>19</v>
      </c>
    </row>
    <row r="24" spans="1:16" x14ac:dyDescent="0.3">
      <c r="A24" s="11">
        <v>3</v>
      </c>
      <c r="B24" s="11">
        <v>22</v>
      </c>
      <c r="C24" s="11">
        <v>10129851456</v>
      </c>
      <c r="D24" s="13" t="s">
        <v>103</v>
      </c>
      <c r="E24" s="14">
        <v>40197</v>
      </c>
      <c r="F24" s="11" t="s">
        <v>23</v>
      </c>
      <c r="G24" s="11" t="s">
        <v>25</v>
      </c>
      <c r="H24" s="15">
        <v>2.6400462962962962E-2</v>
      </c>
      <c r="I24" s="15">
        <f>H24-H22</f>
        <v>7.6388888888889034E-4</v>
      </c>
      <c r="J24" s="17">
        <f>K19/(H24*24)</f>
        <v>21.779921087242439</v>
      </c>
      <c r="K24" s="11" t="s">
        <v>23</v>
      </c>
    </row>
    <row r="25" spans="1:16" x14ac:dyDescent="0.3">
      <c r="A25" s="11">
        <v>4</v>
      </c>
      <c r="B25" s="11">
        <v>57</v>
      </c>
      <c r="C25" s="11">
        <v>10145628306</v>
      </c>
      <c r="D25" s="13" t="s">
        <v>104</v>
      </c>
      <c r="E25" s="14">
        <v>40384</v>
      </c>
      <c r="F25" s="11" t="s">
        <v>41</v>
      </c>
      <c r="G25" s="11" t="s">
        <v>46</v>
      </c>
      <c r="H25" s="15">
        <v>2.6504629629629628E-2</v>
      </c>
      <c r="I25" s="15">
        <f>H25-H22</f>
        <v>8.6805555555555594E-4</v>
      </c>
      <c r="J25" s="17">
        <f>K19/(H25*24)</f>
        <v>21.694323144104807</v>
      </c>
      <c r="K25" s="11" t="s">
        <v>23</v>
      </c>
    </row>
    <row r="26" spans="1:16" x14ac:dyDescent="0.3">
      <c r="A26" s="11">
        <v>5</v>
      </c>
      <c r="B26" s="11">
        <v>25</v>
      </c>
      <c r="C26" s="11">
        <v>10136449072</v>
      </c>
      <c r="D26" s="13" t="s">
        <v>105</v>
      </c>
      <c r="E26" s="14">
        <v>39965</v>
      </c>
      <c r="F26" s="11" t="s">
        <v>23</v>
      </c>
      <c r="G26" s="11" t="s">
        <v>22</v>
      </c>
      <c r="H26" s="15">
        <v>2.763888888888889E-2</v>
      </c>
      <c r="I26" s="15">
        <f>H26-H22</f>
        <v>2.0023148148148179E-3</v>
      </c>
      <c r="J26" s="17">
        <f>K19/(H26*24)</f>
        <v>20.804020100502512</v>
      </c>
      <c r="K26" s="11" t="s">
        <v>23</v>
      </c>
    </row>
    <row r="27" spans="1:16" x14ac:dyDescent="0.3">
      <c r="A27" s="11">
        <v>6</v>
      </c>
      <c r="B27" s="11">
        <v>24</v>
      </c>
      <c r="C27" s="20">
        <v>10138013095</v>
      </c>
      <c r="D27" s="13" t="s">
        <v>106</v>
      </c>
      <c r="E27" s="14">
        <v>40326</v>
      </c>
      <c r="F27" s="11" t="s">
        <v>23</v>
      </c>
      <c r="G27" s="11" t="s">
        <v>22</v>
      </c>
      <c r="H27" s="15">
        <v>2.7650462962962963E-2</v>
      </c>
      <c r="I27" s="15">
        <f>H27-H22</f>
        <v>2.0138888888888914E-3</v>
      </c>
      <c r="J27" s="17">
        <f>K19/(H27*24)</f>
        <v>20.795311845960654</v>
      </c>
      <c r="K27" s="11" t="s">
        <v>23</v>
      </c>
    </row>
    <row r="28" spans="1:16" x14ac:dyDescent="0.3">
      <c r="A28" s="11">
        <v>7</v>
      </c>
      <c r="B28" s="11">
        <v>45</v>
      </c>
      <c r="C28" s="11">
        <v>10129071719</v>
      </c>
      <c r="D28" s="13" t="s">
        <v>107</v>
      </c>
      <c r="E28" s="14">
        <v>40235</v>
      </c>
      <c r="F28" s="11" t="s">
        <v>23</v>
      </c>
      <c r="G28" s="11" t="s">
        <v>46</v>
      </c>
      <c r="H28" s="15">
        <v>2.8622685185185185E-2</v>
      </c>
      <c r="I28" s="15">
        <f>H28-H22</f>
        <v>2.986111111111113E-3</v>
      </c>
      <c r="J28" s="17">
        <f>K19/(H28*24)</f>
        <v>20.088960776384958</v>
      </c>
      <c r="K28" s="11" t="s">
        <v>23</v>
      </c>
    </row>
    <row r="29" spans="1:16" x14ac:dyDescent="0.3">
      <c r="A29" s="11">
        <v>8</v>
      </c>
      <c r="B29" s="11">
        <v>56</v>
      </c>
      <c r="C29" s="11">
        <v>10145250107</v>
      </c>
      <c r="D29" s="13" t="s">
        <v>108</v>
      </c>
      <c r="E29" s="14">
        <v>40261</v>
      </c>
      <c r="F29" s="11" t="s">
        <v>23</v>
      </c>
      <c r="G29" s="11" t="s">
        <v>46</v>
      </c>
      <c r="H29" s="15">
        <v>2.9386574074074075E-2</v>
      </c>
      <c r="I29" s="15">
        <f>H29-H22</f>
        <v>3.7500000000000033E-3</v>
      </c>
      <c r="J29" s="17">
        <f>K19/(H29*24)</f>
        <v>19.566758566364712</v>
      </c>
      <c r="K29" s="11" t="s">
        <v>23</v>
      </c>
    </row>
    <row r="30" spans="1:16" x14ac:dyDescent="0.3">
      <c r="A30" s="11">
        <v>9</v>
      </c>
      <c r="B30" s="11">
        <v>30</v>
      </c>
      <c r="C30" s="20">
        <v>10145249804</v>
      </c>
      <c r="D30" s="13" t="s">
        <v>109</v>
      </c>
      <c r="E30" s="14">
        <v>40277</v>
      </c>
      <c r="F30" s="11" t="s">
        <v>39</v>
      </c>
      <c r="G30" s="11" t="s">
        <v>56</v>
      </c>
      <c r="H30" s="15">
        <v>2.9849537037037036E-2</v>
      </c>
      <c r="I30" s="15">
        <f>H30-H22</f>
        <v>4.2129629629629635E-3</v>
      </c>
      <c r="J30" s="17">
        <f>K19/(H30*24)</f>
        <v>19.263280341217527</v>
      </c>
      <c r="K30" s="11"/>
    </row>
    <row r="31" spans="1:16" x14ac:dyDescent="0.3">
      <c r="A31" s="11">
        <v>10</v>
      </c>
      <c r="B31" s="11">
        <v>31</v>
      </c>
      <c r="C31" s="11">
        <v>10164384062</v>
      </c>
      <c r="D31" s="13" t="s">
        <v>110</v>
      </c>
      <c r="E31" s="14">
        <v>40072</v>
      </c>
      <c r="F31" s="11" t="s">
        <v>23</v>
      </c>
      <c r="G31" s="11" t="s">
        <v>22</v>
      </c>
      <c r="H31" s="15">
        <v>3.0925925925925926E-2</v>
      </c>
      <c r="I31" s="15">
        <f>H31-H22</f>
        <v>5.2893518518518541E-3</v>
      </c>
      <c r="J31" s="17">
        <f>K19/(H31*24)</f>
        <v>18.592814371257486</v>
      </c>
      <c r="K31" s="16"/>
    </row>
    <row r="32" spans="1:16" x14ac:dyDescent="0.3">
      <c r="A32" s="11">
        <v>11</v>
      </c>
      <c r="B32" s="11">
        <v>26</v>
      </c>
      <c r="C32" s="11">
        <v>10129813969</v>
      </c>
      <c r="D32" s="13" t="s">
        <v>111</v>
      </c>
      <c r="E32" s="14">
        <v>39921</v>
      </c>
      <c r="F32" s="11" t="s">
        <v>23</v>
      </c>
      <c r="G32" s="11" t="s">
        <v>25</v>
      </c>
      <c r="H32" s="15">
        <v>3.1030092592592592E-2</v>
      </c>
      <c r="I32" s="15">
        <f>H32-H22</f>
        <v>5.3935185185185197E-3</v>
      </c>
      <c r="J32" s="17">
        <f>K19/(H32*24)</f>
        <v>18.530399104811639</v>
      </c>
      <c r="K32" s="16"/>
    </row>
    <row r="33" spans="1:12" x14ac:dyDescent="0.3">
      <c r="A33" s="11">
        <v>12</v>
      </c>
      <c r="B33" s="11">
        <v>32</v>
      </c>
      <c r="C33" s="20">
        <v>10160616119</v>
      </c>
      <c r="D33" s="13" t="s">
        <v>112</v>
      </c>
      <c r="E33" s="14">
        <v>40322</v>
      </c>
      <c r="F33" s="11" t="s">
        <v>41</v>
      </c>
      <c r="G33" s="11" t="s">
        <v>24</v>
      </c>
      <c r="H33" s="15">
        <v>3.142361111111111E-2</v>
      </c>
      <c r="I33" s="15">
        <f>H33-H22</f>
        <v>5.7870370370370385E-3</v>
      </c>
      <c r="J33" s="17">
        <f>K19/(H33*24)</f>
        <v>18.298342541436465</v>
      </c>
      <c r="K33" s="16"/>
    </row>
    <row r="34" spans="1:12" x14ac:dyDescent="0.3">
      <c r="A34" s="11">
        <v>13</v>
      </c>
      <c r="B34" s="11">
        <v>28</v>
      </c>
      <c r="C34" s="11">
        <v>10164391035</v>
      </c>
      <c r="D34" s="13" t="s">
        <v>113</v>
      </c>
      <c r="E34" s="14">
        <v>40085</v>
      </c>
      <c r="F34" s="11" t="s">
        <v>39</v>
      </c>
      <c r="G34" s="11" t="s">
        <v>22</v>
      </c>
      <c r="H34" s="15">
        <v>3.1863425925925927E-2</v>
      </c>
      <c r="I34" s="15">
        <f>H34-H22</f>
        <v>6.2268518518518549E-3</v>
      </c>
      <c r="J34" s="17">
        <f>K19/(H34*24)</f>
        <v>18.045768252815108</v>
      </c>
      <c r="K34" s="16"/>
    </row>
    <row r="35" spans="1:12" x14ac:dyDescent="0.3">
      <c r="A35" s="11">
        <v>14</v>
      </c>
      <c r="B35" s="11">
        <v>29</v>
      </c>
      <c r="C35" s="11">
        <v>10156350341</v>
      </c>
      <c r="D35" s="13" t="s">
        <v>114</v>
      </c>
      <c r="E35" s="14">
        <v>40146</v>
      </c>
      <c r="F35" s="11" t="s">
        <v>39</v>
      </c>
      <c r="G35" s="11" t="s">
        <v>22</v>
      </c>
      <c r="H35" s="15">
        <v>3.2523148148148148E-2</v>
      </c>
      <c r="I35" s="15">
        <f>H35-H22</f>
        <v>6.8865740740740762E-3</v>
      </c>
      <c r="J35" s="17">
        <f>K19/(H35*24)</f>
        <v>17.679715302491104</v>
      </c>
      <c r="K35" s="16"/>
    </row>
    <row r="36" spans="1:12" x14ac:dyDescent="0.3">
      <c r="A36" s="11">
        <v>15</v>
      </c>
      <c r="B36" s="11">
        <v>55</v>
      </c>
      <c r="C36" s="11">
        <v>10153666976</v>
      </c>
      <c r="D36" s="13" t="s">
        <v>115</v>
      </c>
      <c r="E36" s="14">
        <v>40280</v>
      </c>
      <c r="F36" s="11" t="s">
        <v>23</v>
      </c>
      <c r="G36" s="11" t="s">
        <v>46</v>
      </c>
      <c r="H36" s="15">
        <v>3.2870370370370376E-2</v>
      </c>
      <c r="I36" s="15">
        <f>H36-H22</f>
        <v>7.2337962962963041E-3</v>
      </c>
      <c r="J36" s="17">
        <f>K19/(H36*24)</f>
        <v>17.492957746478872</v>
      </c>
      <c r="K36" s="16"/>
    </row>
    <row r="37" spans="1:12" x14ac:dyDescent="0.3">
      <c r="A37" s="11">
        <v>16</v>
      </c>
      <c r="B37" s="11">
        <v>59</v>
      </c>
      <c r="C37" s="11">
        <v>10142604936</v>
      </c>
      <c r="D37" s="13" t="s">
        <v>116</v>
      </c>
      <c r="E37" s="14">
        <v>40372</v>
      </c>
      <c r="F37" s="11" t="s">
        <v>39</v>
      </c>
      <c r="G37" s="11" t="s">
        <v>24</v>
      </c>
      <c r="H37" s="15">
        <v>3.7013888888888888E-2</v>
      </c>
      <c r="I37" s="15">
        <f>H37-H22</f>
        <v>1.1377314814814816E-2</v>
      </c>
      <c r="J37" s="17">
        <f>K19/(H37*24)</f>
        <v>15.53470919324578</v>
      </c>
      <c r="K37" s="16"/>
    </row>
    <row r="38" spans="1:12" x14ac:dyDescent="0.3">
      <c r="A38" s="11">
        <v>17</v>
      </c>
      <c r="B38" s="11">
        <v>20</v>
      </c>
      <c r="C38" s="11">
        <v>10126950247</v>
      </c>
      <c r="D38" s="13" t="s">
        <v>117</v>
      </c>
      <c r="E38" s="14">
        <v>39854</v>
      </c>
      <c r="F38" s="11" t="s">
        <v>23</v>
      </c>
      <c r="G38" s="11" t="s">
        <v>25</v>
      </c>
      <c r="H38" s="15"/>
      <c r="I38" s="15"/>
      <c r="J38" s="17"/>
      <c r="K38" s="16"/>
      <c r="L38" s="43" t="s">
        <v>146</v>
      </c>
    </row>
    <row r="39" spans="1:12" x14ac:dyDescent="0.3">
      <c r="A39" s="11">
        <v>18</v>
      </c>
      <c r="B39" s="11">
        <v>58</v>
      </c>
      <c r="C39" s="11">
        <v>10153410433</v>
      </c>
      <c r="D39" s="13" t="s">
        <v>118</v>
      </c>
      <c r="E39" s="14">
        <v>40311</v>
      </c>
      <c r="F39" s="11" t="s">
        <v>41</v>
      </c>
      <c r="G39" s="11" t="s">
        <v>46</v>
      </c>
      <c r="H39" s="15"/>
      <c r="I39" s="15"/>
      <c r="J39" s="17"/>
      <c r="K39" s="16"/>
      <c r="L39" s="43" t="s">
        <v>146</v>
      </c>
    </row>
    <row r="40" spans="1:12" x14ac:dyDescent="0.3">
      <c r="A40" s="11" t="s">
        <v>52</v>
      </c>
      <c r="B40" s="11">
        <v>27</v>
      </c>
      <c r="C40" s="11">
        <v>10146881929</v>
      </c>
      <c r="D40" s="13" t="s">
        <v>119</v>
      </c>
      <c r="E40" s="14">
        <v>39987</v>
      </c>
      <c r="F40" s="11" t="s">
        <v>39</v>
      </c>
      <c r="G40" s="11" t="s">
        <v>24</v>
      </c>
      <c r="H40" s="15"/>
      <c r="I40" s="15"/>
      <c r="J40" s="16"/>
      <c r="K40" s="16"/>
    </row>
    <row r="41" spans="1:12" x14ac:dyDescent="0.3">
      <c r="A41" s="47" t="s">
        <v>74</v>
      </c>
      <c r="B41" s="46"/>
      <c r="C41" s="46"/>
      <c r="D41" s="46"/>
      <c r="E41" s="7"/>
      <c r="F41" s="7"/>
      <c r="G41" s="7" t="s">
        <v>26</v>
      </c>
      <c r="H41" s="7"/>
      <c r="I41" s="7"/>
      <c r="J41" s="7"/>
      <c r="K41" s="18"/>
      <c r="L41" s="29"/>
    </row>
    <row r="42" spans="1:12" x14ac:dyDescent="0.3">
      <c r="A42" s="5" t="s">
        <v>27</v>
      </c>
      <c r="B42" s="16"/>
      <c r="C42" s="16"/>
      <c r="D42" s="16"/>
      <c r="E42" s="16"/>
      <c r="F42" s="16"/>
      <c r="G42" s="19" t="s">
        <v>28</v>
      </c>
      <c r="H42" s="11">
        <v>5</v>
      </c>
      <c r="K42" s="11" t="s">
        <v>29</v>
      </c>
      <c r="L42" s="11">
        <v>0</v>
      </c>
    </row>
    <row r="43" spans="1:12" x14ac:dyDescent="0.3">
      <c r="A43" s="5" t="s">
        <v>30</v>
      </c>
      <c r="B43" s="16"/>
      <c r="C43" s="16"/>
      <c r="D43" s="16"/>
      <c r="E43" s="16"/>
      <c r="F43" s="16"/>
      <c r="G43" s="13" t="s">
        <v>31</v>
      </c>
      <c r="H43" s="11">
        <v>19</v>
      </c>
      <c r="K43" s="11" t="s">
        <v>32</v>
      </c>
      <c r="L43" s="11">
        <v>0</v>
      </c>
    </row>
    <row r="44" spans="1:12" x14ac:dyDescent="0.3">
      <c r="A44" s="5" t="s">
        <v>33</v>
      </c>
      <c r="B44" s="16"/>
      <c r="C44" s="16"/>
      <c r="D44" s="16"/>
      <c r="E44" s="16"/>
      <c r="F44" s="16"/>
      <c r="G44" s="13" t="s">
        <v>34</v>
      </c>
      <c r="H44" s="11">
        <v>19</v>
      </c>
      <c r="K44" s="11" t="s">
        <v>21</v>
      </c>
      <c r="L44" s="11">
        <v>0</v>
      </c>
    </row>
    <row r="45" spans="1:12" x14ac:dyDescent="0.3">
      <c r="A45" s="5" t="s">
        <v>35</v>
      </c>
      <c r="B45" s="16"/>
      <c r="C45" s="16"/>
      <c r="D45" s="16"/>
      <c r="E45" s="16"/>
      <c r="F45" s="16"/>
      <c r="G45" s="13" t="s">
        <v>36</v>
      </c>
      <c r="H45" s="11">
        <v>18</v>
      </c>
      <c r="K45" s="11" t="s">
        <v>19</v>
      </c>
      <c r="L45" s="11">
        <v>1</v>
      </c>
    </row>
    <row r="46" spans="1:12" x14ac:dyDescent="0.3">
      <c r="A46" s="16"/>
      <c r="B46" s="16"/>
      <c r="C46" s="16"/>
      <c r="D46" s="16"/>
      <c r="E46" s="16"/>
      <c r="F46" s="16"/>
      <c r="G46" s="13" t="s">
        <v>37</v>
      </c>
      <c r="H46" s="11">
        <v>1</v>
      </c>
      <c r="K46" s="11" t="s">
        <v>23</v>
      </c>
      <c r="L46" s="11">
        <v>10</v>
      </c>
    </row>
    <row r="47" spans="1:12" x14ac:dyDescent="0.3">
      <c r="A47" s="16"/>
      <c r="B47" s="16"/>
      <c r="C47" s="16"/>
      <c r="D47" s="16"/>
      <c r="E47" s="16"/>
      <c r="F47" s="16"/>
      <c r="G47" s="13" t="s">
        <v>38</v>
      </c>
      <c r="H47" s="11">
        <v>0</v>
      </c>
      <c r="K47" s="11" t="s">
        <v>39</v>
      </c>
      <c r="L47" s="11">
        <v>5</v>
      </c>
    </row>
    <row r="48" spans="1:12" x14ac:dyDescent="0.3">
      <c r="A48" s="16"/>
      <c r="B48" s="16"/>
      <c r="C48" s="16"/>
      <c r="D48" s="16"/>
      <c r="E48" s="16"/>
      <c r="F48" s="16"/>
      <c r="G48" s="13" t="s">
        <v>40</v>
      </c>
      <c r="H48" s="11">
        <v>0</v>
      </c>
      <c r="K48" s="11" t="s">
        <v>41</v>
      </c>
      <c r="L48" s="11">
        <v>3</v>
      </c>
    </row>
    <row r="49" spans="1:12" x14ac:dyDescent="0.3">
      <c r="A49" s="47" t="s">
        <v>47</v>
      </c>
      <c r="B49" s="46"/>
      <c r="C49" s="46"/>
      <c r="D49" s="46"/>
      <c r="E49" s="46"/>
      <c r="F49" s="46"/>
      <c r="G49" s="46"/>
      <c r="H49" s="44"/>
      <c r="I49" s="44"/>
      <c r="J49" s="44"/>
      <c r="K49" s="44"/>
      <c r="L49" s="29"/>
    </row>
    <row r="50" spans="1:12" x14ac:dyDescent="0.3">
      <c r="A50" s="44"/>
      <c r="B50" s="44"/>
      <c r="C50" s="44"/>
      <c r="D50" s="44"/>
      <c r="E50" s="44"/>
      <c r="F50" s="44"/>
      <c r="G50" s="44"/>
      <c r="H50" s="44"/>
      <c r="I50" s="44"/>
      <c r="J50" s="44"/>
      <c r="K50" s="44"/>
    </row>
    <row r="51" spans="1:12" x14ac:dyDescent="0.3">
      <c r="A51" s="44"/>
      <c r="B51" s="44"/>
      <c r="C51" s="44"/>
      <c r="D51" s="44"/>
      <c r="E51" s="44"/>
      <c r="F51" s="44"/>
      <c r="G51" s="44"/>
      <c r="H51" s="44"/>
      <c r="I51" s="44"/>
      <c r="J51" s="44"/>
      <c r="K51" s="44"/>
    </row>
    <row r="52" spans="1:12" x14ac:dyDescent="0.3">
      <c r="A52" s="45" t="s">
        <v>48</v>
      </c>
      <c r="B52" s="46"/>
      <c r="C52" s="46"/>
      <c r="D52" s="46"/>
      <c r="E52" s="46"/>
      <c r="F52" s="46"/>
      <c r="G52" s="46"/>
      <c r="H52" s="46"/>
      <c r="I52" s="46"/>
      <c r="J52" s="46"/>
      <c r="K52" s="44"/>
      <c r="L52" s="29"/>
    </row>
  </sheetData>
  <mergeCells count="14">
    <mergeCell ref="A52:K52"/>
    <mergeCell ref="A41:D41"/>
    <mergeCell ref="A49:K49"/>
    <mergeCell ref="A13:G13"/>
    <mergeCell ref="A1:L1"/>
    <mergeCell ref="A2:L2"/>
    <mergeCell ref="A3:L3"/>
    <mergeCell ref="A6:L6"/>
    <mergeCell ref="A50:K51"/>
    <mergeCell ref="A7:L7"/>
    <mergeCell ref="A9:L9"/>
    <mergeCell ref="A10:L10"/>
    <mergeCell ref="A11:L11"/>
    <mergeCell ref="A5:K5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8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70497-F7D0-4CBC-A0A7-88CB05F52E3C}">
  <dimension ref="A1:P40"/>
  <sheetViews>
    <sheetView view="pageBreakPreview" zoomScaleNormal="100" zoomScaleSheetLayoutView="100" workbookViewId="0">
      <selection sqref="A1:L40"/>
    </sheetView>
  </sheetViews>
  <sheetFormatPr defaultRowHeight="14.4" x14ac:dyDescent="0.3"/>
  <cols>
    <col min="1" max="1" width="6.21875" customWidth="1"/>
    <col min="2" max="2" width="5.77734375" customWidth="1"/>
    <col min="3" max="3" width="10.33203125" customWidth="1"/>
    <col min="4" max="4" width="24" customWidth="1"/>
    <col min="6" max="6" width="7.5546875" customWidth="1"/>
    <col min="7" max="7" width="22.109375" customWidth="1"/>
    <col min="8" max="8" width="7.6640625" customWidth="1"/>
    <col min="9" max="9" width="7.21875" customWidth="1"/>
    <col min="11" max="11" width="7.109375" customWidth="1"/>
    <col min="12" max="12" width="7.6640625" customWidth="1"/>
  </cols>
  <sheetData>
    <row r="1" spans="1:16" x14ac:dyDescent="0.3">
      <c r="A1" s="54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6" x14ac:dyDescent="0.3">
      <c r="A2" s="54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6" x14ac:dyDescent="0.3">
      <c r="A3" s="54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6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6" ht="14.4" customHeight="1" x14ac:dyDescent="0.3">
      <c r="A5" s="49"/>
      <c r="B5" s="50"/>
      <c r="C5" s="50"/>
      <c r="D5" s="50"/>
      <c r="E5" s="50"/>
      <c r="F5" s="50"/>
      <c r="G5" s="50"/>
      <c r="H5" s="50"/>
      <c r="I5" s="50"/>
      <c r="J5" s="50"/>
      <c r="K5" s="50"/>
      <c r="L5" s="2"/>
    </row>
    <row r="6" spans="1:16" ht="14.4" customHeight="1" x14ac:dyDescent="0.3">
      <c r="A6" s="49" t="s">
        <v>62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</row>
    <row r="7" spans="1:16" ht="14.4" customHeight="1" x14ac:dyDescent="0.3">
      <c r="A7" s="49" t="s">
        <v>61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</row>
    <row r="8" spans="1:16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6" ht="15.6" x14ac:dyDescent="0.3">
      <c r="A9" s="51" t="s">
        <v>3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</row>
    <row r="10" spans="1:16" ht="15.6" x14ac:dyDescent="0.3">
      <c r="A10" s="51" t="s">
        <v>60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</row>
    <row r="11" spans="1:16" ht="15.6" x14ac:dyDescent="0.3">
      <c r="A11" s="51" t="s">
        <v>57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</row>
    <row r="13" spans="1:16" x14ac:dyDescent="0.3">
      <c r="A13" s="48" t="s">
        <v>5</v>
      </c>
      <c r="B13" s="44"/>
      <c r="C13" s="44"/>
      <c r="D13" s="44"/>
      <c r="E13" s="44"/>
      <c r="F13" s="44"/>
      <c r="G13" s="44"/>
      <c r="H13" s="3" t="s">
        <v>9</v>
      </c>
      <c r="I13" s="24"/>
      <c r="J13" s="24"/>
      <c r="K13" s="24"/>
    </row>
    <row r="14" spans="1:16" x14ac:dyDescent="0.3">
      <c r="A14" s="3" t="s">
        <v>7</v>
      </c>
      <c r="B14" s="4"/>
      <c r="C14" s="4"/>
      <c r="D14" s="4"/>
      <c r="E14" s="5" t="s">
        <v>8</v>
      </c>
      <c r="F14" s="6">
        <v>0.52916666666666667</v>
      </c>
      <c r="G14" s="4"/>
      <c r="H14" s="8" t="s">
        <v>6</v>
      </c>
      <c r="I14" s="24"/>
      <c r="J14" s="24"/>
      <c r="K14" s="24"/>
    </row>
    <row r="15" spans="1:16" x14ac:dyDescent="0.3">
      <c r="A15" s="7" t="s">
        <v>10</v>
      </c>
      <c r="B15" s="7"/>
      <c r="C15" s="7"/>
      <c r="D15" s="7"/>
      <c r="E15" s="7"/>
      <c r="F15" s="7"/>
      <c r="G15" s="7"/>
      <c r="H15" s="37" t="s">
        <v>76</v>
      </c>
      <c r="I15" s="38"/>
      <c r="J15" s="38"/>
      <c r="K15" s="39"/>
      <c r="L15" s="40"/>
    </row>
    <row r="16" spans="1:16" x14ac:dyDescent="0.3">
      <c r="H16" s="26" t="s">
        <v>63</v>
      </c>
      <c r="I16" s="16"/>
      <c r="J16" s="16"/>
      <c r="K16" s="19">
        <v>264</v>
      </c>
      <c r="N16" s="2"/>
      <c r="O16" s="2"/>
      <c r="P16" s="2"/>
    </row>
    <row r="17" spans="1:16" x14ac:dyDescent="0.3">
      <c r="A17" s="8" t="s">
        <v>11</v>
      </c>
      <c r="B17" s="9"/>
      <c r="C17" s="9"/>
      <c r="D17" s="9"/>
      <c r="E17" s="9"/>
      <c r="F17" s="10" t="s">
        <v>12</v>
      </c>
      <c r="G17" s="9"/>
      <c r="H17" s="27" t="s">
        <v>77</v>
      </c>
      <c r="K17" s="41">
        <v>4.5999999999999996</v>
      </c>
      <c r="N17" s="2"/>
      <c r="O17" s="2"/>
      <c r="P17" s="2"/>
    </row>
    <row r="18" spans="1:16" x14ac:dyDescent="0.3">
      <c r="A18" s="8" t="s">
        <v>13</v>
      </c>
      <c r="B18" s="8"/>
      <c r="C18" s="8"/>
      <c r="D18" s="8"/>
      <c r="E18" s="8"/>
      <c r="F18" s="10" t="s">
        <v>14</v>
      </c>
      <c r="G18" s="8"/>
      <c r="H18" s="28" t="s">
        <v>78</v>
      </c>
      <c r="K18" s="41">
        <v>3</v>
      </c>
      <c r="N18" s="2"/>
      <c r="O18" s="2"/>
      <c r="P18" s="2"/>
    </row>
    <row r="19" spans="1:16" x14ac:dyDescent="0.3">
      <c r="A19" s="10" t="s">
        <v>15</v>
      </c>
      <c r="B19" s="10"/>
      <c r="C19" s="10"/>
      <c r="D19" s="10"/>
      <c r="E19" s="10"/>
      <c r="F19" s="10" t="s">
        <v>16</v>
      </c>
      <c r="G19" s="10"/>
      <c r="H19" s="28" t="s">
        <v>79</v>
      </c>
      <c r="K19" s="42">
        <v>13.8</v>
      </c>
      <c r="N19" s="2"/>
      <c r="O19" s="2"/>
      <c r="P19" s="2"/>
    </row>
    <row r="20" spans="1:16" x14ac:dyDescent="0.3">
      <c r="H20" s="1"/>
      <c r="I20" s="16"/>
      <c r="J20" s="16"/>
      <c r="K20" s="16"/>
      <c r="N20" s="2"/>
      <c r="O20" s="2"/>
      <c r="P20" s="2"/>
    </row>
    <row r="21" spans="1:16" ht="16.8" x14ac:dyDescent="0.3">
      <c r="A21" s="30" t="s">
        <v>17</v>
      </c>
      <c r="B21" s="31" t="s">
        <v>64</v>
      </c>
      <c r="C21" s="32" t="s">
        <v>65</v>
      </c>
      <c r="D21" s="31" t="s">
        <v>66</v>
      </c>
      <c r="E21" s="33" t="s">
        <v>67</v>
      </c>
      <c r="F21" s="34" t="s">
        <v>68</v>
      </c>
      <c r="G21" s="31" t="s">
        <v>69</v>
      </c>
      <c r="H21" s="31" t="s">
        <v>70</v>
      </c>
      <c r="I21" s="31" t="s">
        <v>18</v>
      </c>
      <c r="J21" s="31" t="s">
        <v>71</v>
      </c>
      <c r="K21" s="35" t="s">
        <v>73</v>
      </c>
      <c r="L21" s="35" t="s">
        <v>72</v>
      </c>
      <c r="N21" s="2"/>
      <c r="O21" s="2"/>
      <c r="P21" s="2"/>
    </row>
    <row r="22" spans="1:16" x14ac:dyDescent="0.3">
      <c r="A22" s="11">
        <v>1</v>
      </c>
      <c r="B22" s="11">
        <v>64</v>
      </c>
      <c r="C22" s="11">
        <v>10120868145</v>
      </c>
      <c r="D22" s="13" t="s">
        <v>120</v>
      </c>
      <c r="E22" s="14">
        <v>40099</v>
      </c>
      <c r="F22" s="11" t="s">
        <v>19</v>
      </c>
      <c r="G22" s="11" t="s">
        <v>46</v>
      </c>
      <c r="H22" s="15">
        <v>2.960648148148148E-2</v>
      </c>
      <c r="I22" s="16"/>
      <c r="J22" s="17">
        <f>K19/(H22*24)</f>
        <v>19.421422986708368</v>
      </c>
      <c r="K22" s="11" t="s">
        <v>19</v>
      </c>
    </row>
    <row r="23" spans="1:16" x14ac:dyDescent="0.3">
      <c r="A23" s="11">
        <v>2</v>
      </c>
      <c r="B23" s="11">
        <v>36</v>
      </c>
      <c r="C23" s="11">
        <v>10142973233</v>
      </c>
      <c r="D23" s="13" t="s">
        <v>121</v>
      </c>
      <c r="E23" s="14">
        <v>40403</v>
      </c>
      <c r="F23" s="11" t="s">
        <v>23</v>
      </c>
      <c r="G23" s="11" t="s">
        <v>25</v>
      </c>
      <c r="H23" s="15">
        <v>3.0983796296296297E-2</v>
      </c>
      <c r="I23" s="15">
        <f>H23-H22</f>
        <v>1.3773148148148173E-3</v>
      </c>
      <c r="J23" s="17">
        <f>K19/(H23*24)</f>
        <v>18.558087411281285</v>
      </c>
      <c r="K23" s="11" t="s">
        <v>19</v>
      </c>
    </row>
    <row r="24" spans="1:16" x14ac:dyDescent="0.3">
      <c r="A24" s="11">
        <v>3</v>
      </c>
      <c r="B24" s="11">
        <v>35</v>
      </c>
      <c r="C24" s="11">
        <v>10138372605</v>
      </c>
      <c r="D24" s="13" t="s">
        <v>122</v>
      </c>
      <c r="E24" s="14">
        <v>39865</v>
      </c>
      <c r="F24" s="11" t="s">
        <v>23</v>
      </c>
      <c r="G24" s="11" t="s">
        <v>22</v>
      </c>
      <c r="H24" s="15">
        <v>3.4861111111111114E-2</v>
      </c>
      <c r="I24" s="15">
        <f>H24-H22</f>
        <v>5.2546296296296334E-3</v>
      </c>
      <c r="J24" s="17">
        <f>K19/(H24*24)</f>
        <v>16.49402390438247</v>
      </c>
      <c r="K24" s="11" t="s">
        <v>23</v>
      </c>
    </row>
    <row r="25" spans="1:16" x14ac:dyDescent="0.3">
      <c r="A25" s="11">
        <v>4</v>
      </c>
      <c r="B25" s="11">
        <v>65</v>
      </c>
      <c r="C25" s="11">
        <v>10138214876</v>
      </c>
      <c r="D25" s="13" t="s">
        <v>123</v>
      </c>
      <c r="E25" s="14">
        <v>40404</v>
      </c>
      <c r="F25" s="11" t="s">
        <v>23</v>
      </c>
      <c r="G25" s="11" t="s">
        <v>46</v>
      </c>
      <c r="H25" s="15">
        <v>3.6782407407407409E-2</v>
      </c>
      <c r="I25" s="15">
        <f>H25-H22</f>
        <v>7.1759259259259293E-3</v>
      </c>
      <c r="J25" s="17">
        <f>K19/(H25*24)</f>
        <v>15.632473253618627</v>
      </c>
      <c r="K25" s="11" t="s">
        <v>23</v>
      </c>
    </row>
    <row r="26" spans="1:16" x14ac:dyDescent="0.3">
      <c r="A26" s="11">
        <v>5</v>
      </c>
      <c r="B26" s="11">
        <v>37</v>
      </c>
      <c r="C26" s="11">
        <v>10139195586</v>
      </c>
      <c r="D26" s="13" t="s">
        <v>124</v>
      </c>
      <c r="E26" s="14">
        <v>40004</v>
      </c>
      <c r="F26" s="11" t="s">
        <v>23</v>
      </c>
      <c r="G26" s="11" t="s">
        <v>22</v>
      </c>
      <c r="H26" s="15">
        <v>3.7199074074074072E-2</v>
      </c>
      <c r="I26" s="15">
        <f>H26-H22</f>
        <v>7.5925925925925918E-3</v>
      </c>
      <c r="J26" s="17">
        <f>K19/(H26*24)</f>
        <v>15.457373988799008</v>
      </c>
      <c r="K26" s="11" t="s">
        <v>23</v>
      </c>
    </row>
    <row r="27" spans="1:16" x14ac:dyDescent="0.3">
      <c r="A27" s="11">
        <v>6</v>
      </c>
      <c r="B27" s="11">
        <v>38</v>
      </c>
      <c r="C27" s="11">
        <v>10159356432</v>
      </c>
      <c r="D27" s="13" t="s">
        <v>125</v>
      </c>
      <c r="E27" s="14">
        <v>40070</v>
      </c>
      <c r="F27" s="11" t="s">
        <v>39</v>
      </c>
      <c r="G27" s="11" t="s">
        <v>56</v>
      </c>
      <c r="H27" s="15">
        <v>4.1377314814814818E-2</v>
      </c>
      <c r="I27" s="15">
        <f>H27-H22</f>
        <v>1.1770833333333338E-2</v>
      </c>
      <c r="J27" s="17">
        <f>K19/(H27*24)</f>
        <v>13.896503496503497</v>
      </c>
      <c r="K27" s="11" t="s">
        <v>23</v>
      </c>
    </row>
    <row r="28" spans="1:16" x14ac:dyDescent="0.3">
      <c r="A28" s="11" t="s">
        <v>52</v>
      </c>
      <c r="B28" s="11">
        <v>34</v>
      </c>
      <c r="C28" s="11">
        <v>10136301451</v>
      </c>
      <c r="D28" s="13" t="s">
        <v>126</v>
      </c>
      <c r="E28" s="14">
        <v>40380</v>
      </c>
      <c r="F28" s="11" t="s">
        <v>23</v>
      </c>
      <c r="G28" s="11" t="s">
        <v>51</v>
      </c>
      <c r="H28" s="15"/>
      <c r="I28" s="15"/>
      <c r="J28" s="16"/>
      <c r="K28" s="11"/>
    </row>
    <row r="29" spans="1:16" x14ac:dyDescent="0.3">
      <c r="A29" s="47" t="s">
        <v>74</v>
      </c>
      <c r="B29" s="46"/>
      <c r="C29" s="46"/>
      <c r="D29" s="46"/>
      <c r="E29" s="7"/>
      <c r="F29" s="7"/>
      <c r="G29" s="7" t="s">
        <v>26</v>
      </c>
      <c r="H29" s="7"/>
      <c r="I29" s="7"/>
      <c r="J29" s="7"/>
      <c r="K29" s="18"/>
      <c r="L29" s="29"/>
    </row>
    <row r="30" spans="1:16" x14ac:dyDescent="0.3">
      <c r="A30" s="5" t="s">
        <v>27</v>
      </c>
      <c r="B30" s="16"/>
      <c r="C30" s="16"/>
      <c r="D30" s="16"/>
      <c r="E30" s="16"/>
      <c r="F30" s="16"/>
      <c r="G30" s="19" t="s">
        <v>28</v>
      </c>
      <c r="H30" s="11">
        <v>5</v>
      </c>
      <c r="K30" s="11" t="s">
        <v>29</v>
      </c>
      <c r="L30" s="11">
        <v>0</v>
      </c>
    </row>
    <row r="31" spans="1:16" x14ac:dyDescent="0.3">
      <c r="A31" s="5" t="s">
        <v>30</v>
      </c>
      <c r="B31" s="16"/>
      <c r="C31" s="16"/>
      <c r="D31" s="16"/>
      <c r="E31" s="16"/>
      <c r="F31" s="16"/>
      <c r="G31" s="13" t="s">
        <v>31</v>
      </c>
      <c r="H31" s="11">
        <v>7</v>
      </c>
      <c r="K31" s="11" t="s">
        <v>32</v>
      </c>
      <c r="L31" s="11">
        <v>0</v>
      </c>
    </row>
    <row r="32" spans="1:16" x14ac:dyDescent="0.3">
      <c r="A32" s="5" t="s">
        <v>33</v>
      </c>
      <c r="B32" s="16"/>
      <c r="C32" s="16"/>
      <c r="D32" s="16"/>
      <c r="E32" s="16"/>
      <c r="F32" s="16"/>
      <c r="G32" s="13" t="s">
        <v>34</v>
      </c>
      <c r="H32" s="11">
        <v>7</v>
      </c>
      <c r="K32" s="11" t="s">
        <v>21</v>
      </c>
      <c r="L32" s="11">
        <v>0</v>
      </c>
    </row>
    <row r="33" spans="1:12" x14ac:dyDescent="0.3">
      <c r="A33" s="5" t="s">
        <v>35</v>
      </c>
      <c r="B33" s="16"/>
      <c r="C33" s="16"/>
      <c r="D33" s="16"/>
      <c r="E33" s="16"/>
      <c r="F33" s="16"/>
      <c r="G33" s="13" t="s">
        <v>36</v>
      </c>
      <c r="H33" s="11">
        <v>6</v>
      </c>
      <c r="K33" s="11" t="s">
        <v>19</v>
      </c>
      <c r="L33" s="11">
        <v>1</v>
      </c>
    </row>
    <row r="34" spans="1:12" x14ac:dyDescent="0.3">
      <c r="A34" s="16"/>
      <c r="B34" s="16"/>
      <c r="C34" s="16"/>
      <c r="D34" s="16"/>
      <c r="E34" s="16"/>
      <c r="F34" s="16"/>
      <c r="G34" s="13" t="s">
        <v>37</v>
      </c>
      <c r="H34" s="11">
        <v>0</v>
      </c>
      <c r="K34" s="11" t="s">
        <v>23</v>
      </c>
      <c r="L34" s="11">
        <v>5</v>
      </c>
    </row>
    <row r="35" spans="1:12" x14ac:dyDescent="0.3">
      <c r="A35" s="16"/>
      <c r="B35" s="16"/>
      <c r="C35" s="16"/>
      <c r="D35" s="16"/>
      <c r="E35" s="16"/>
      <c r="F35" s="16"/>
      <c r="G35" s="13" t="s">
        <v>38</v>
      </c>
      <c r="H35" s="11">
        <v>0</v>
      </c>
      <c r="K35" s="11" t="s">
        <v>39</v>
      </c>
      <c r="L35" s="11">
        <v>1</v>
      </c>
    </row>
    <row r="36" spans="1:12" x14ac:dyDescent="0.3">
      <c r="A36" s="16"/>
      <c r="B36" s="16"/>
      <c r="C36" s="16"/>
      <c r="D36" s="16"/>
      <c r="E36" s="16"/>
      <c r="F36" s="16"/>
      <c r="G36" s="13" t="s">
        <v>40</v>
      </c>
      <c r="H36" s="11">
        <v>0</v>
      </c>
      <c r="K36" s="11" t="s">
        <v>41</v>
      </c>
      <c r="L36" s="11">
        <v>0</v>
      </c>
    </row>
    <row r="37" spans="1:12" x14ac:dyDescent="0.3">
      <c r="A37" s="47" t="s">
        <v>47</v>
      </c>
      <c r="B37" s="46"/>
      <c r="C37" s="46"/>
      <c r="D37" s="46"/>
      <c r="E37" s="46"/>
      <c r="F37" s="46"/>
      <c r="G37" s="46"/>
      <c r="H37" s="44"/>
      <c r="I37" s="44"/>
      <c r="J37" s="44"/>
      <c r="K37" s="44"/>
      <c r="L37" s="29"/>
    </row>
    <row r="38" spans="1:12" x14ac:dyDescent="0.3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</row>
    <row r="39" spans="1:12" x14ac:dyDescent="0.3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</row>
    <row r="40" spans="1:12" x14ac:dyDescent="0.3">
      <c r="A40" s="45" t="s">
        <v>48</v>
      </c>
      <c r="B40" s="46"/>
      <c r="C40" s="46"/>
      <c r="D40" s="46"/>
      <c r="E40" s="46"/>
      <c r="F40" s="46"/>
      <c r="G40" s="46"/>
      <c r="H40" s="46"/>
      <c r="I40" s="46"/>
      <c r="J40" s="46"/>
      <c r="K40" s="44"/>
      <c r="L40" s="29"/>
    </row>
  </sheetData>
  <mergeCells count="14">
    <mergeCell ref="A40:K40"/>
    <mergeCell ref="A29:D29"/>
    <mergeCell ref="A37:K37"/>
    <mergeCell ref="A13:G13"/>
    <mergeCell ref="A1:L1"/>
    <mergeCell ref="A2:L2"/>
    <mergeCell ref="A3:L3"/>
    <mergeCell ref="A6:L6"/>
    <mergeCell ref="A38:K39"/>
    <mergeCell ref="A7:L7"/>
    <mergeCell ref="A9:L9"/>
    <mergeCell ref="A10:L10"/>
    <mergeCell ref="A11:L11"/>
    <mergeCell ref="A5:K5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8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D10A3-3590-45F7-8D34-4550F8F3C495}">
  <dimension ref="A1:P46"/>
  <sheetViews>
    <sheetView view="pageBreakPreview" zoomScaleNormal="100" zoomScaleSheetLayoutView="100" workbookViewId="0">
      <selection sqref="A1:L46"/>
    </sheetView>
  </sheetViews>
  <sheetFormatPr defaultRowHeight="14.4" x14ac:dyDescent="0.3"/>
  <cols>
    <col min="1" max="1" width="6" customWidth="1"/>
    <col min="2" max="2" width="6.44140625" customWidth="1"/>
    <col min="3" max="3" width="10.5546875" customWidth="1"/>
    <col min="4" max="4" width="19.77734375" customWidth="1"/>
    <col min="6" max="6" width="6.6640625" customWidth="1"/>
    <col min="7" max="7" width="21.44140625" customWidth="1"/>
    <col min="8" max="9" width="7.5546875" customWidth="1"/>
    <col min="11" max="11" width="6.77734375" customWidth="1"/>
  </cols>
  <sheetData>
    <row r="1" spans="1:16" x14ac:dyDescent="0.3">
      <c r="A1" s="54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6" x14ac:dyDescent="0.3">
      <c r="A2" s="54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6" x14ac:dyDescent="0.3">
      <c r="A3" s="54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6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6" ht="14.4" customHeight="1" x14ac:dyDescent="0.3">
      <c r="A5" s="49"/>
      <c r="B5" s="50"/>
      <c r="C5" s="50"/>
      <c r="D5" s="50"/>
      <c r="E5" s="50"/>
      <c r="F5" s="50"/>
      <c r="G5" s="50"/>
      <c r="H5" s="50"/>
      <c r="I5" s="50"/>
      <c r="J5" s="50"/>
      <c r="K5" s="50"/>
      <c r="L5" s="2"/>
    </row>
    <row r="6" spans="1:16" ht="14.4" customHeight="1" x14ac:dyDescent="0.3">
      <c r="A6" s="49" t="s">
        <v>62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</row>
    <row r="7" spans="1:16" ht="14.4" customHeight="1" x14ac:dyDescent="0.3">
      <c r="A7" s="49" t="s">
        <v>61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</row>
    <row r="8" spans="1:16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6" ht="15.6" x14ac:dyDescent="0.3">
      <c r="A9" s="51" t="s">
        <v>3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</row>
    <row r="10" spans="1:16" ht="15.6" x14ac:dyDescent="0.3">
      <c r="A10" s="51" t="s">
        <v>60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</row>
    <row r="11" spans="1:16" ht="15.6" x14ac:dyDescent="0.3">
      <c r="A11" s="51" t="s">
        <v>58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</row>
    <row r="13" spans="1:16" x14ac:dyDescent="0.3">
      <c r="A13" s="48" t="s">
        <v>5</v>
      </c>
      <c r="B13" s="44"/>
      <c r="C13" s="44"/>
      <c r="D13" s="44"/>
      <c r="E13" s="44"/>
      <c r="F13" s="44"/>
      <c r="G13" s="44"/>
      <c r="H13" s="3" t="s">
        <v>9</v>
      </c>
      <c r="I13" s="24"/>
      <c r="J13" s="24"/>
      <c r="K13" s="24"/>
    </row>
    <row r="14" spans="1:16" x14ac:dyDescent="0.3">
      <c r="A14" s="3" t="s">
        <v>7</v>
      </c>
      <c r="B14" s="4"/>
      <c r="C14" s="4"/>
      <c r="D14" s="4"/>
      <c r="E14" s="5" t="s">
        <v>8</v>
      </c>
      <c r="F14" s="6">
        <v>0.56597222222222221</v>
      </c>
      <c r="G14" s="4"/>
      <c r="H14" s="8" t="s">
        <v>6</v>
      </c>
      <c r="I14" s="24"/>
      <c r="J14" s="24"/>
      <c r="K14" s="24"/>
    </row>
    <row r="15" spans="1:16" x14ac:dyDescent="0.3">
      <c r="A15" s="7" t="s">
        <v>10</v>
      </c>
      <c r="B15" s="7"/>
      <c r="C15" s="7"/>
      <c r="D15" s="7"/>
      <c r="E15" s="7"/>
      <c r="F15" s="7"/>
      <c r="G15" s="7"/>
      <c r="H15" s="37" t="s">
        <v>76</v>
      </c>
      <c r="I15" s="38"/>
      <c r="J15" s="38"/>
      <c r="K15" s="39"/>
      <c r="L15" s="40"/>
    </row>
    <row r="16" spans="1:16" x14ac:dyDescent="0.3">
      <c r="H16" s="26" t="s">
        <v>63</v>
      </c>
      <c r="I16" s="16"/>
      <c r="J16" s="16"/>
      <c r="K16" s="19">
        <v>176</v>
      </c>
      <c r="N16" s="2"/>
      <c r="O16" s="2"/>
      <c r="P16" s="2"/>
    </row>
    <row r="17" spans="1:16" x14ac:dyDescent="0.3">
      <c r="A17" s="8" t="s">
        <v>11</v>
      </c>
      <c r="B17" s="9"/>
      <c r="C17" s="9"/>
      <c r="D17" s="9"/>
      <c r="E17" s="9"/>
      <c r="F17" s="10" t="s">
        <v>12</v>
      </c>
      <c r="G17" s="9"/>
      <c r="H17" s="27" t="s">
        <v>77</v>
      </c>
      <c r="K17" s="41">
        <v>4.5999999999999996</v>
      </c>
      <c r="N17" s="2"/>
      <c r="O17" s="2"/>
      <c r="P17" s="2"/>
    </row>
    <row r="18" spans="1:16" x14ac:dyDescent="0.3">
      <c r="A18" s="8" t="s">
        <v>13</v>
      </c>
      <c r="B18" s="8"/>
      <c r="C18" s="8"/>
      <c r="D18" s="8"/>
      <c r="E18" s="8"/>
      <c r="F18" s="10" t="s">
        <v>14</v>
      </c>
      <c r="G18" s="8"/>
      <c r="H18" s="28" t="s">
        <v>78</v>
      </c>
      <c r="K18" s="41">
        <v>2</v>
      </c>
      <c r="N18" s="2"/>
      <c r="O18" s="2"/>
      <c r="P18" s="2"/>
    </row>
    <row r="19" spans="1:16" x14ac:dyDescent="0.3">
      <c r="A19" s="10" t="s">
        <v>15</v>
      </c>
      <c r="B19" s="10"/>
      <c r="C19" s="10"/>
      <c r="D19" s="10"/>
      <c r="E19" s="10"/>
      <c r="F19" s="10" t="s">
        <v>16</v>
      </c>
      <c r="G19" s="10"/>
      <c r="H19" s="28" t="s">
        <v>79</v>
      </c>
      <c r="K19" s="42">
        <v>9.1999999999999993</v>
      </c>
      <c r="N19" s="2"/>
      <c r="O19" s="2"/>
      <c r="P19" s="2"/>
    </row>
    <row r="20" spans="1:16" x14ac:dyDescent="0.3">
      <c r="H20" s="1"/>
      <c r="I20" s="16"/>
      <c r="J20" s="16"/>
      <c r="K20" s="16"/>
      <c r="N20" s="2"/>
      <c r="O20" s="2"/>
      <c r="P20" s="2"/>
    </row>
    <row r="21" spans="1:16" ht="16.8" x14ac:dyDescent="0.3">
      <c r="A21" s="30" t="s">
        <v>17</v>
      </c>
      <c r="B21" s="31" t="s">
        <v>64</v>
      </c>
      <c r="C21" s="32" t="s">
        <v>65</v>
      </c>
      <c r="D21" s="31" t="s">
        <v>66</v>
      </c>
      <c r="E21" s="33" t="s">
        <v>67</v>
      </c>
      <c r="F21" s="34" t="s">
        <v>68</v>
      </c>
      <c r="G21" s="31" t="s">
        <v>69</v>
      </c>
      <c r="H21" s="31" t="s">
        <v>70</v>
      </c>
      <c r="I21" s="31" t="s">
        <v>18</v>
      </c>
      <c r="J21" s="31" t="s">
        <v>71</v>
      </c>
      <c r="K21" s="35" t="s">
        <v>73</v>
      </c>
      <c r="L21" s="35" t="s">
        <v>72</v>
      </c>
      <c r="N21" s="2"/>
      <c r="O21" s="2"/>
      <c r="P21" s="2"/>
    </row>
    <row r="22" spans="1:16" x14ac:dyDescent="0.3">
      <c r="A22" s="11">
        <v>1</v>
      </c>
      <c r="B22" s="11">
        <v>39</v>
      </c>
      <c r="C22" s="11">
        <v>10130040406</v>
      </c>
      <c r="D22" s="13" t="s">
        <v>127</v>
      </c>
      <c r="E22" s="14">
        <v>40779</v>
      </c>
      <c r="F22" s="11" t="s">
        <v>23</v>
      </c>
      <c r="G22" s="11" t="s">
        <v>25</v>
      </c>
      <c r="H22" s="15">
        <v>1.7858796296296296E-2</v>
      </c>
      <c r="I22" s="16"/>
      <c r="J22" s="17">
        <f>K19/(H22*24)</f>
        <v>21.464679196370703</v>
      </c>
      <c r="K22" s="11" t="s">
        <v>39</v>
      </c>
    </row>
    <row r="23" spans="1:16" x14ac:dyDescent="0.3">
      <c r="A23" s="11">
        <v>2</v>
      </c>
      <c r="B23" s="11">
        <v>41</v>
      </c>
      <c r="C23" s="11">
        <v>10141220260</v>
      </c>
      <c r="D23" s="13" t="s">
        <v>128</v>
      </c>
      <c r="E23" s="14">
        <v>40547</v>
      </c>
      <c r="F23" s="11" t="s">
        <v>23</v>
      </c>
      <c r="G23" s="11" t="s">
        <v>25</v>
      </c>
      <c r="H23" s="15">
        <v>1.8587962962962962E-2</v>
      </c>
      <c r="I23" s="15">
        <f>H23-H22</f>
        <v>7.2916666666666616E-4</v>
      </c>
      <c r="J23" s="17">
        <f>K19/(H23*24)</f>
        <v>20.622665006226647</v>
      </c>
      <c r="K23" s="11" t="s">
        <v>39</v>
      </c>
    </row>
    <row r="24" spans="1:16" x14ac:dyDescent="0.3">
      <c r="A24" s="11">
        <v>3</v>
      </c>
      <c r="B24" s="11">
        <v>49</v>
      </c>
      <c r="C24" s="11">
        <v>10161470830</v>
      </c>
      <c r="D24" s="13" t="s">
        <v>129</v>
      </c>
      <c r="E24" s="14">
        <v>40931</v>
      </c>
      <c r="F24" s="11" t="s">
        <v>41</v>
      </c>
      <c r="G24" s="11" t="s">
        <v>24</v>
      </c>
      <c r="H24" s="15">
        <v>1.954861111111111E-2</v>
      </c>
      <c r="I24" s="15">
        <f>H24-H22</f>
        <v>1.6898148148148141E-3</v>
      </c>
      <c r="J24" s="17">
        <f>K19/(H24*24)</f>
        <v>19.609236234458258</v>
      </c>
      <c r="K24" s="11" t="s">
        <v>39</v>
      </c>
    </row>
    <row r="25" spans="1:16" x14ac:dyDescent="0.3">
      <c r="A25" s="11">
        <v>4</v>
      </c>
      <c r="B25" s="11">
        <v>48</v>
      </c>
      <c r="C25" s="11">
        <v>10161157295</v>
      </c>
      <c r="D25" s="13" t="s">
        <v>130</v>
      </c>
      <c r="E25" s="14">
        <v>40855</v>
      </c>
      <c r="F25" s="11" t="s">
        <v>41</v>
      </c>
      <c r="G25" s="11" t="s">
        <v>24</v>
      </c>
      <c r="H25" s="15">
        <v>1.9849537037037037E-2</v>
      </c>
      <c r="I25" s="15">
        <f>H25-H22</f>
        <v>1.9907407407407408E-3</v>
      </c>
      <c r="J25" s="17">
        <f>K19/(H25*24)</f>
        <v>19.311953352769677</v>
      </c>
      <c r="K25" s="11" t="s">
        <v>39</v>
      </c>
    </row>
    <row r="26" spans="1:16" x14ac:dyDescent="0.3">
      <c r="A26" s="11">
        <v>5</v>
      </c>
      <c r="B26" s="11">
        <v>46</v>
      </c>
      <c r="C26" s="11">
        <v>10129850951</v>
      </c>
      <c r="D26" s="13" t="s">
        <v>131</v>
      </c>
      <c r="E26" s="14">
        <v>41241</v>
      </c>
      <c r="F26" s="11" t="s">
        <v>23</v>
      </c>
      <c r="G26" s="11" t="s">
        <v>25</v>
      </c>
      <c r="H26" s="15">
        <v>1.9861111111111111E-2</v>
      </c>
      <c r="I26" s="15">
        <f>H26-H22</f>
        <v>2.0023148148148144E-3</v>
      </c>
      <c r="J26" s="17">
        <f>K19/(H26*24)</f>
        <v>19.3006993006993</v>
      </c>
      <c r="K26" s="11" t="s">
        <v>39</v>
      </c>
    </row>
    <row r="27" spans="1:16" x14ac:dyDescent="0.3">
      <c r="A27" s="11">
        <v>6</v>
      </c>
      <c r="B27" s="11">
        <v>53</v>
      </c>
      <c r="C27" s="11">
        <v>10151177110</v>
      </c>
      <c r="D27" s="13" t="s">
        <v>132</v>
      </c>
      <c r="E27" s="14">
        <v>40847</v>
      </c>
      <c r="F27" s="11" t="s">
        <v>23</v>
      </c>
      <c r="G27" s="11" t="s">
        <v>56</v>
      </c>
      <c r="H27" s="15">
        <v>2.074074074074074E-2</v>
      </c>
      <c r="I27" s="15">
        <f>H27-H22</f>
        <v>2.8819444444444439E-3</v>
      </c>
      <c r="J27" s="17">
        <f>K19/(H27*24)</f>
        <v>18.482142857142858</v>
      </c>
      <c r="K27" s="11"/>
    </row>
    <row r="28" spans="1:16" x14ac:dyDescent="0.3">
      <c r="A28" s="11">
        <v>7</v>
      </c>
      <c r="B28" s="11">
        <v>52</v>
      </c>
      <c r="C28" s="11">
        <v>10163990810</v>
      </c>
      <c r="D28" s="13" t="s">
        <v>133</v>
      </c>
      <c r="E28" s="14">
        <v>40550</v>
      </c>
      <c r="F28" s="11" t="s">
        <v>39</v>
      </c>
      <c r="G28" s="11" t="s">
        <v>22</v>
      </c>
      <c r="H28" s="15">
        <v>2.1400462962962965E-2</v>
      </c>
      <c r="I28" s="15">
        <f>H28-H22</f>
        <v>3.5416666666666687E-3</v>
      </c>
      <c r="J28" s="17">
        <f>K19/(H28*24)</f>
        <v>17.912385073012437</v>
      </c>
      <c r="K28" s="11"/>
    </row>
    <row r="29" spans="1:16" x14ac:dyDescent="0.3">
      <c r="A29" s="11">
        <v>8</v>
      </c>
      <c r="B29" s="11">
        <v>50</v>
      </c>
      <c r="C29" s="11">
        <v>10159002380</v>
      </c>
      <c r="D29" s="13" t="s">
        <v>134</v>
      </c>
      <c r="E29" s="14">
        <v>41093</v>
      </c>
      <c r="F29" s="11" t="s">
        <v>23</v>
      </c>
      <c r="G29" s="11" t="s">
        <v>56</v>
      </c>
      <c r="H29" s="15">
        <v>2.162037037037037E-2</v>
      </c>
      <c r="I29" s="15">
        <f>H29-H22</f>
        <v>3.7615740740740734E-3</v>
      </c>
      <c r="J29" s="17">
        <f>K19/(H29*24)</f>
        <v>17.73019271948608</v>
      </c>
      <c r="K29" s="11"/>
    </row>
    <row r="30" spans="1:16" x14ac:dyDescent="0.3">
      <c r="A30" s="11">
        <v>9</v>
      </c>
      <c r="B30" s="11">
        <v>51</v>
      </c>
      <c r="C30" s="11">
        <v>10151176504</v>
      </c>
      <c r="D30" s="13" t="s">
        <v>135</v>
      </c>
      <c r="E30" s="14">
        <v>41218</v>
      </c>
      <c r="F30" s="11" t="s">
        <v>39</v>
      </c>
      <c r="G30" s="11" t="s">
        <v>22</v>
      </c>
      <c r="H30" s="15">
        <v>2.2615740740740742E-2</v>
      </c>
      <c r="I30" s="15">
        <f>H30-H22</f>
        <v>4.7569444444444456E-3</v>
      </c>
      <c r="J30" s="17">
        <f>K19/(H30*24)</f>
        <v>16.949846468781985</v>
      </c>
      <c r="K30" s="11"/>
    </row>
    <row r="31" spans="1:16" x14ac:dyDescent="0.3">
      <c r="A31" s="11">
        <v>10</v>
      </c>
      <c r="B31" s="11">
        <v>54</v>
      </c>
      <c r="C31" s="11">
        <v>10151245919</v>
      </c>
      <c r="D31" s="13" t="s">
        <v>136</v>
      </c>
      <c r="E31" s="14">
        <v>41124</v>
      </c>
      <c r="F31" s="11" t="s">
        <v>41</v>
      </c>
      <c r="G31" s="11" t="s">
        <v>24</v>
      </c>
      <c r="H31" s="15">
        <v>2.3379629629629629E-2</v>
      </c>
      <c r="I31" s="15">
        <f>H31-H22</f>
        <v>5.5208333333333325E-3</v>
      </c>
      <c r="J31" s="17">
        <f>K19/(H31*24)</f>
        <v>16.396039603960396</v>
      </c>
      <c r="K31" s="11"/>
    </row>
    <row r="32" spans="1:16" x14ac:dyDescent="0.3">
      <c r="A32" s="11">
        <v>11</v>
      </c>
      <c r="B32" s="11">
        <v>68</v>
      </c>
      <c r="C32" s="11">
        <v>10165822995</v>
      </c>
      <c r="D32" s="13" t="s">
        <v>137</v>
      </c>
      <c r="E32" s="14">
        <v>41042</v>
      </c>
      <c r="F32" s="11" t="s">
        <v>147</v>
      </c>
      <c r="G32" s="11" t="s">
        <v>46</v>
      </c>
      <c r="H32" s="15">
        <v>3.2349537037037038E-2</v>
      </c>
      <c r="I32" s="15">
        <f>H32-H22</f>
        <v>1.4490740740740742E-2</v>
      </c>
      <c r="J32" s="17">
        <f>K19/(H32*24)</f>
        <v>11.849731663685152</v>
      </c>
      <c r="K32" s="11"/>
    </row>
    <row r="33" spans="1:12" x14ac:dyDescent="0.3">
      <c r="A33" s="11" t="s">
        <v>52</v>
      </c>
      <c r="B33" s="11">
        <v>66</v>
      </c>
      <c r="C33" s="11">
        <v>10153617264</v>
      </c>
      <c r="D33" s="13" t="s">
        <v>138</v>
      </c>
      <c r="E33" s="14">
        <v>40611</v>
      </c>
      <c r="F33" s="11" t="s">
        <v>41</v>
      </c>
      <c r="G33" s="11" t="s">
        <v>46</v>
      </c>
      <c r="H33" s="15"/>
      <c r="I33" s="15"/>
      <c r="J33" s="17"/>
      <c r="K33" s="11"/>
    </row>
    <row r="34" spans="1:12" x14ac:dyDescent="0.3">
      <c r="A34" s="11" t="s">
        <v>52</v>
      </c>
      <c r="B34" s="11">
        <v>44</v>
      </c>
      <c r="C34" s="11">
        <v>10133489461</v>
      </c>
      <c r="D34" s="13" t="s">
        <v>139</v>
      </c>
      <c r="E34" s="14">
        <v>40906</v>
      </c>
      <c r="F34" s="11" t="s">
        <v>23</v>
      </c>
      <c r="G34" s="11" t="s">
        <v>25</v>
      </c>
      <c r="H34" s="15"/>
      <c r="I34" s="15"/>
      <c r="J34" s="16"/>
      <c r="K34" s="16"/>
    </row>
    <row r="35" spans="1:12" x14ac:dyDescent="0.3">
      <c r="A35" s="47" t="s">
        <v>74</v>
      </c>
      <c r="B35" s="46"/>
      <c r="C35" s="46"/>
      <c r="D35" s="46"/>
      <c r="E35" s="7"/>
      <c r="F35" s="7"/>
      <c r="G35" s="7" t="s">
        <v>26</v>
      </c>
      <c r="H35" s="7"/>
      <c r="I35" s="7"/>
      <c r="J35" s="7"/>
      <c r="K35" s="18"/>
      <c r="L35" s="29"/>
    </row>
    <row r="36" spans="1:12" x14ac:dyDescent="0.3">
      <c r="A36" s="5" t="s">
        <v>27</v>
      </c>
      <c r="B36" s="16"/>
      <c r="C36" s="16"/>
      <c r="D36" s="16"/>
      <c r="E36" s="16"/>
      <c r="F36" s="16"/>
      <c r="G36" s="19" t="s">
        <v>28</v>
      </c>
      <c r="H36" s="11">
        <v>5</v>
      </c>
      <c r="K36" s="11" t="s">
        <v>32</v>
      </c>
      <c r="L36" s="11">
        <v>0</v>
      </c>
    </row>
    <row r="37" spans="1:12" x14ac:dyDescent="0.3">
      <c r="A37" s="5" t="s">
        <v>30</v>
      </c>
      <c r="B37" s="16"/>
      <c r="C37" s="16"/>
      <c r="D37" s="16"/>
      <c r="E37" s="16"/>
      <c r="F37" s="16"/>
      <c r="G37" s="13" t="s">
        <v>31</v>
      </c>
      <c r="H37" s="11">
        <v>13</v>
      </c>
      <c r="K37" s="11" t="s">
        <v>21</v>
      </c>
      <c r="L37" s="11">
        <v>0</v>
      </c>
    </row>
    <row r="38" spans="1:12" x14ac:dyDescent="0.3">
      <c r="A38" s="5" t="s">
        <v>33</v>
      </c>
      <c r="B38" s="16"/>
      <c r="C38" s="16"/>
      <c r="D38" s="16"/>
      <c r="E38" s="16"/>
      <c r="F38" s="16"/>
      <c r="G38" s="13" t="s">
        <v>34</v>
      </c>
      <c r="H38" s="11">
        <v>13</v>
      </c>
      <c r="K38" s="11" t="s">
        <v>19</v>
      </c>
      <c r="L38" s="11">
        <v>0</v>
      </c>
    </row>
    <row r="39" spans="1:12" x14ac:dyDescent="0.3">
      <c r="A39" s="5" t="s">
        <v>35</v>
      </c>
      <c r="B39" s="16"/>
      <c r="C39" s="16"/>
      <c r="D39" s="16"/>
      <c r="E39" s="16"/>
      <c r="F39" s="16"/>
      <c r="G39" s="13" t="s">
        <v>36</v>
      </c>
      <c r="H39" s="11">
        <v>11</v>
      </c>
      <c r="K39" s="11" t="s">
        <v>23</v>
      </c>
      <c r="L39" s="11">
        <v>6</v>
      </c>
    </row>
    <row r="40" spans="1:12" x14ac:dyDescent="0.3">
      <c r="A40" s="16"/>
      <c r="B40" s="16"/>
      <c r="C40" s="16"/>
      <c r="D40" s="16"/>
      <c r="E40" s="16"/>
      <c r="F40" s="16"/>
      <c r="G40" s="13" t="s">
        <v>37</v>
      </c>
      <c r="H40" s="11">
        <v>2</v>
      </c>
      <c r="K40" s="11" t="s">
        <v>39</v>
      </c>
      <c r="L40" s="11">
        <v>2</v>
      </c>
    </row>
    <row r="41" spans="1:12" x14ac:dyDescent="0.3">
      <c r="A41" s="16"/>
      <c r="B41" s="16"/>
      <c r="C41" s="16"/>
      <c r="D41" s="16"/>
      <c r="E41" s="16"/>
      <c r="F41" s="16"/>
      <c r="G41" s="13" t="s">
        <v>38</v>
      </c>
      <c r="H41" s="11">
        <v>0</v>
      </c>
      <c r="K41" s="11" t="s">
        <v>41</v>
      </c>
      <c r="L41" s="11">
        <v>4</v>
      </c>
    </row>
    <row r="42" spans="1:12" x14ac:dyDescent="0.3">
      <c r="A42" s="16"/>
      <c r="B42" s="16"/>
      <c r="C42" s="16"/>
      <c r="D42" s="16"/>
      <c r="E42" s="16"/>
      <c r="F42" s="16"/>
      <c r="G42" s="13" t="s">
        <v>40</v>
      </c>
      <c r="H42" s="11">
        <v>0</v>
      </c>
      <c r="K42" s="11" t="s">
        <v>147</v>
      </c>
      <c r="L42" s="11">
        <v>1</v>
      </c>
    </row>
    <row r="43" spans="1:12" x14ac:dyDescent="0.3">
      <c r="A43" s="47" t="s">
        <v>47</v>
      </c>
      <c r="B43" s="46"/>
      <c r="C43" s="46"/>
      <c r="D43" s="46"/>
      <c r="E43" s="46"/>
      <c r="F43" s="46"/>
      <c r="G43" s="46"/>
      <c r="H43" s="44"/>
      <c r="I43" s="44"/>
      <c r="J43" s="44"/>
      <c r="K43" s="44"/>
      <c r="L43" s="29"/>
    </row>
    <row r="44" spans="1:12" x14ac:dyDescent="0.3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</row>
    <row r="45" spans="1:12" x14ac:dyDescent="0.3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</row>
    <row r="46" spans="1:12" x14ac:dyDescent="0.3">
      <c r="A46" s="45" t="s">
        <v>48</v>
      </c>
      <c r="B46" s="46"/>
      <c r="C46" s="46"/>
      <c r="D46" s="46"/>
      <c r="E46" s="46"/>
      <c r="F46" s="46"/>
      <c r="G46" s="46"/>
      <c r="H46" s="46"/>
      <c r="I46" s="46"/>
      <c r="J46" s="46"/>
      <c r="K46" s="44"/>
      <c r="L46" s="29"/>
    </row>
  </sheetData>
  <mergeCells count="14">
    <mergeCell ref="A46:K46"/>
    <mergeCell ref="A35:D35"/>
    <mergeCell ref="A43:K43"/>
    <mergeCell ref="A13:G13"/>
    <mergeCell ref="A1:L1"/>
    <mergeCell ref="A2:L2"/>
    <mergeCell ref="A3:L3"/>
    <mergeCell ref="A6:L6"/>
    <mergeCell ref="A44:K45"/>
    <mergeCell ref="A7:L7"/>
    <mergeCell ref="A9:L9"/>
    <mergeCell ref="A10:L10"/>
    <mergeCell ref="A11:L11"/>
    <mergeCell ref="A5:K5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8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DD99A-D0B6-4995-8A7F-6396F7072C6D}">
  <dimension ref="A1:P39"/>
  <sheetViews>
    <sheetView view="pageBreakPreview" topLeftCell="A16" zoomScaleNormal="100" zoomScaleSheetLayoutView="100" workbookViewId="0">
      <selection sqref="A1:L39"/>
    </sheetView>
  </sheetViews>
  <sheetFormatPr defaultRowHeight="14.4" x14ac:dyDescent="0.3"/>
  <cols>
    <col min="1" max="1" width="6.33203125" customWidth="1"/>
    <col min="2" max="2" width="6.5546875" customWidth="1"/>
    <col min="3" max="3" width="10.33203125" customWidth="1"/>
    <col min="4" max="4" width="21.33203125" customWidth="1"/>
    <col min="6" max="6" width="7.21875" customWidth="1"/>
    <col min="7" max="7" width="22" customWidth="1"/>
    <col min="8" max="8" width="7.6640625" customWidth="1"/>
    <col min="9" max="9" width="7.5546875" customWidth="1"/>
    <col min="11" max="11" width="7.109375" customWidth="1"/>
  </cols>
  <sheetData>
    <row r="1" spans="1:16" x14ac:dyDescent="0.3">
      <c r="A1" s="54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6" x14ac:dyDescent="0.3">
      <c r="A2" s="54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6" x14ac:dyDescent="0.3">
      <c r="A3" s="54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6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6" ht="14.4" customHeight="1" x14ac:dyDescent="0.3">
      <c r="A5" s="49"/>
      <c r="B5" s="50"/>
      <c r="C5" s="50"/>
      <c r="D5" s="50"/>
      <c r="E5" s="50"/>
      <c r="F5" s="50"/>
      <c r="G5" s="50"/>
      <c r="H5" s="50"/>
      <c r="I5" s="50"/>
      <c r="J5" s="50"/>
      <c r="K5" s="50"/>
      <c r="L5" s="2"/>
    </row>
    <row r="6" spans="1:16" ht="14.4" customHeight="1" x14ac:dyDescent="0.3">
      <c r="A6" s="49" t="s">
        <v>62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</row>
    <row r="7" spans="1:16" ht="14.4" customHeight="1" x14ac:dyDescent="0.3">
      <c r="A7" s="49" t="s">
        <v>61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</row>
    <row r="8" spans="1:16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6" ht="15.6" x14ac:dyDescent="0.3">
      <c r="A9" s="51" t="s">
        <v>3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</row>
    <row r="10" spans="1:16" ht="15.6" x14ac:dyDescent="0.3">
      <c r="A10" s="51" t="s">
        <v>60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</row>
    <row r="11" spans="1:16" ht="15.6" x14ac:dyDescent="0.3">
      <c r="A11" s="51" t="s">
        <v>59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</row>
    <row r="13" spans="1:16" x14ac:dyDescent="0.3">
      <c r="A13" s="48" t="s">
        <v>5</v>
      </c>
      <c r="B13" s="44"/>
      <c r="C13" s="44"/>
      <c r="D13" s="44"/>
      <c r="E13" s="44"/>
      <c r="F13" s="44"/>
      <c r="G13" s="44"/>
      <c r="H13" s="3" t="s">
        <v>9</v>
      </c>
      <c r="I13" s="24"/>
      <c r="J13" s="24"/>
      <c r="K13" s="24"/>
    </row>
    <row r="14" spans="1:16" x14ac:dyDescent="0.3">
      <c r="A14" s="3" t="s">
        <v>7</v>
      </c>
      <c r="B14" s="4"/>
      <c r="C14" s="4"/>
      <c r="D14" s="4"/>
      <c r="E14" s="5" t="s">
        <v>8</v>
      </c>
      <c r="F14" s="6">
        <v>0.56736111111111109</v>
      </c>
      <c r="G14" s="4"/>
      <c r="H14" s="8" t="s">
        <v>6</v>
      </c>
      <c r="I14" s="24"/>
      <c r="J14" s="24"/>
      <c r="K14" s="24"/>
    </row>
    <row r="15" spans="1:16" x14ac:dyDescent="0.3">
      <c r="A15" s="7" t="s">
        <v>10</v>
      </c>
      <c r="B15" s="7"/>
      <c r="C15" s="7"/>
      <c r="D15" s="7"/>
      <c r="E15" s="7"/>
      <c r="F15" s="7"/>
      <c r="G15" s="7"/>
      <c r="H15" s="37" t="s">
        <v>76</v>
      </c>
      <c r="I15" s="38"/>
      <c r="J15" s="38"/>
      <c r="K15" s="39"/>
      <c r="L15" s="40"/>
    </row>
    <row r="16" spans="1:16" x14ac:dyDescent="0.3">
      <c r="H16" s="26" t="s">
        <v>63</v>
      </c>
      <c r="I16" s="16"/>
      <c r="J16" s="16"/>
      <c r="K16" s="19">
        <v>176</v>
      </c>
      <c r="N16" s="2"/>
      <c r="O16" s="2"/>
      <c r="P16" s="2"/>
    </row>
    <row r="17" spans="1:16" x14ac:dyDescent="0.3">
      <c r="A17" s="8" t="s">
        <v>11</v>
      </c>
      <c r="B17" s="9"/>
      <c r="C17" s="9"/>
      <c r="D17" s="9"/>
      <c r="E17" s="9"/>
      <c r="F17" s="10" t="s">
        <v>12</v>
      </c>
      <c r="G17" s="9"/>
      <c r="H17" s="27" t="s">
        <v>77</v>
      </c>
      <c r="K17" s="41">
        <v>4.5999999999999996</v>
      </c>
      <c r="N17" s="2"/>
      <c r="O17" s="2"/>
      <c r="P17" s="2"/>
    </row>
    <row r="18" spans="1:16" x14ac:dyDescent="0.3">
      <c r="A18" s="8" t="s">
        <v>13</v>
      </c>
      <c r="B18" s="8"/>
      <c r="C18" s="8"/>
      <c r="D18" s="8"/>
      <c r="E18" s="8"/>
      <c r="F18" s="10" t="s">
        <v>14</v>
      </c>
      <c r="G18" s="8"/>
      <c r="H18" s="28" t="s">
        <v>78</v>
      </c>
      <c r="K18" s="41">
        <v>2</v>
      </c>
      <c r="N18" s="2"/>
      <c r="O18" s="2"/>
      <c r="P18" s="2"/>
    </row>
    <row r="19" spans="1:16" x14ac:dyDescent="0.3">
      <c r="A19" s="10" t="s">
        <v>15</v>
      </c>
      <c r="B19" s="10"/>
      <c r="C19" s="10"/>
      <c r="D19" s="10"/>
      <c r="E19" s="10"/>
      <c r="F19" s="10" t="s">
        <v>16</v>
      </c>
      <c r="G19" s="10"/>
      <c r="H19" s="28" t="s">
        <v>79</v>
      </c>
      <c r="K19" s="42">
        <v>9.1999999999999993</v>
      </c>
      <c r="N19" s="2"/>
      <c r="O19" s="2"/>
      <c r="P19" s="2"/>
    </row>
    <row r="20" spans="1:16" x14ac:dyDescent="0.3">
      <c r="H20" s="1"/>
      <c r="I20" s="16"/>
      <c r="J20" s="16"/>
      <c r="K20" s="16"/>
      <c r="N20" s="2"/>
      <c r="O20" s="2"/>
      <c r="P20" s="2"/>
    </row>
    <row r="21" spans="1:16" ht="16.8" x14ac:dyDescent="0.3">
      <c r="A21" s="30" t="s">
        <v>17</v>
      </c>
      <c r="B21" s="31" t="s">
        <v>64</v>
      </c>
      <c r="C21" s="32" t="s">
        <v>65</v>
      </c>
      <c r="D21" s="31" t="s">
        <v>66</v>
      </c>
      <c r="E21" s="33" t="s">
        <v>67</v>
      </c>
      <c r="F21" s="34" t="s">
        <v>68</v>
      </c>
      <c r="G21" s="31" t="s">
        <v>69</v>
      </c>
      <c r="H21" s="31" t="s">
        <v>70</v>
      </c>
      <c r="I21" s="31" t="s">
        <v>18</v>
      </c>
      <c r="J21" s="31" t="s">
        <v>71</v>
      </c>
      <c r="K21" s="35" t="s">
        <v>73</v>
      </c>
      <c r="L21" s="35" t="s">
        <v>72</v>
      </c>
      <c r="N21" s="2"/>
      <c r="O21" s="2"/>
      <c r="P21" s="2"/>
    </row>
    <row r="22" spans="1:16" x14ac:dyDescent="0.3">
      <c r="A22" s="11">
        <v>1</v>
      </c>
      <c r="B22" s="11">
        <v>70</v>
      </c>
      <c r="C22" s="11">
        <v>10148782725</v>
      </c>
      <c r="D22" s="13" t="s">
        <v>140</v>
      </c>
      <c r="E22" s="14">
        <v>40699</v>
      </c>
      <c r="F22" s="11" t="s">
        <v>23</v>
      </c>
      <c r="G22" s="11" t="s">
        <v>46</v>
      </c>
      <c r="H22" s="15">
        <v>1.9305555555555555E-2</v>
      </c>
      <c r="I22" s="16"/>
      <c r="J22" s="17">
        <f>K19/(H22*24)</f>
        <v>19.856115107913666</v>
      </c>
      <c r="K22" s="11" t="s">
        <v>39</v>
      </c>
    </row>
    <row r="23" spans="1:16" x14ac:dyDescent="0.3">
      <c r="A23" s="11">
        <v>2</v>
      </c>
      <c r="B23" s="23">
        <v>42</v>
      </c>
      <c r="C23" s="11">
        <v>10149311878</v>
      </c>
      <c r="D23" s="13" t="s">
        <v>141</v>
      </c>
      <c r="E23" s="14">
        <v>40552</v>
      </c>
      <c r="F23" s="11" t="s">
        <v>23</v>
      </c>
      <c r="G23" s="11" t="s">
        <v>22</v>
      </c>
      <c r="H23" s="15">
        <v>2.1782407407407407E-2</v>
      </c>
      <c r="I23" s="15">
        <f>H23-H22</f>
        <v>2.4768518518518516E-3</v>
      </c>
      <c r="J23" s="17">
        <f>K19/(H23*24)</f>
        <v>17.598299681190223</v>
      </c>
      <c r="K23" s="11" t="s">
        <v>39</v>
      </c>
    </row>
    <row r="24" spans="1:16" x14ac:dyDescent="0.3">
      <c r="A24" s="11">
        <v>3</v>
      </c>
      <c r="B24" s="11">
        <v>40</v>
      </c>
      <c r="C24" s="12">
        <v>10153882501</v>
      </c>
      <c r="D24" s="13" t="s">
        <v>142</v>
      </c>
      <c r="E24" s="14">
        <v>40837</v>
      </c>
      <c r="F24" s="11" t="s">
        <v>41</v>
      </c>
      <c r="G24" s="11" t="s">
        <v>45</v>
      </c>
      <c r="H24" s="15">
        <v>2.2789351851851852E-2</v>
      </c>
      <c r="I24" s="15">
        <f>H24-H22</f>
        <v>3.4837962962962973E-3</v>
      </c>
      <c r="J24" s="17">
        <f>K19/(H24*24)</f>
        <v>16.820721178263074</v>
      </c>
      <c r="K24" s="11" t="s">
        <v>39</v>
      </c>
    </row>
    <row r="25" spans="1:16" x14ac:dyDescent="0.3">
      <c r="A25" s="11">
        <v>4</v>
      </c>
      <c r="B25" s="11">
        <v>43</v>
      </c>
      <c r="C25" s="11">
        <v>10148091395</v>
      </c>
      <c r="D25" s="13" t="s">
        <v>143</v>
      </c>
      <c r="E25" s="14">
        <v>40795</v>
      </c>
      <c r="F25" s="11" t="s">
        <v>23</v>
      </c>
      <c r="G25" s="11" t="s">
        <v>22</v>
      </c>
      <c r="H25" s="15">
        <v>2.3738425925925923E-2</v>
      </c>
      <c r="I25" s="15">
        <f>H25-H22</f>
        <v>4.4328703703703683E-3</v>
      </c>
      <c r="J25" s="17">
        <f>K19/(H25*24)</f>
        <v>16.148220380302291</v>
      </c>
      <c r="K25" s="11" t="s">
        <v>39</v>
      </c>
    </row>
    <row r="26" spans="1:16" x14ac:dyDescent="0.3">
      <c r="A26" s="11">
        <v>5</v>
      </c>
      <c r="B26" s="11">
        <v>47</v>
      </c>
      <c r="C26" s="11">
        <v>10163976258</v>
      </c>
      <c r="D26" s="13" t="s">
        <v>144</v>
      </c>
      <c r="E26" s="14">
        <v>40744</v>
      </c>
      <c r="F26" s="11" t="s">
        <v>23</v>
      </c>
      <c r="G26" s="11" t="s">
        <v>22</v>
      </c>
      <c r="H26" s="15">
        <v>2.4131944444444445E-2</v>
      </c>
      <c r="I26" s="15">
        <f>H26-H22</f>
        <v>4.8263888888888905E-3</v>
      </c>
      <c r="J26" s="17">
        <f>K19/(H26*24)</f>
        <v>15.884892086330932</v>
      </c>
      <c r="K26" s="11" t="s">
        <v>39</v>
      </c>
    </row>
    <row r="27" spans="1:16" x14ac:dyDescent="0.3">
      <c r="A27" s="11" t="s">
        <v>52</v>
      </c>
      <c r="B27" s="11">
        <v>71</v>
      </c>
      <c r="C27" s="11">
        <v>10165720945</v>
      </c>
      <c r="D27" s="13" t="s">
        <v>145</v>
      </c>
      <c r="E27" s="14">
        <v>40744</v>
      </c>
      <c r="F27" s="11" t="s">
        <v>41</v>
      </c>
      <c r="G27" s="11" t="s">
        <v>46</v>
      </c>
      <c r="H27" s="15"/>
      <c r="I27" s="15"/>
      <c r="J27" s="17"/>
      <c r="K27" s="11"/>
    </row>
    <row r="28" spans="1:16" x14ac:dyDescent="0.3">
      <c r="A28" s="55" t="s">
        <v>74</v>
      </c>
      <c r="B28" s="56"/>
      <c r="C28" s="56"/>
      <c r="D28" s="56"/>
      <c r="E28" s="7"/>
      <c r="F28" s="7"/>
      <c r="G28" s="7" t="s">
        <v>26</v>
      </c>
      <c r="H28" s="7"/>
      <c r="I28" s="7"/>
      <c r="J28" s="7"/>
      <c r="K28" s="18"/>
      <c r="L28" s="29"/>
    </row>
    <row r="29" spans="1:16" x14ac:dyDescent="0.3">
      <c r="A29" s="5" t="s">
        <v>27</v>
      </c>
      <c r="B29" s="16"/>
      <c r="C29" s="16"/>
      <c r="D29" s="16"/>
      <c r="E29" s="16"/>
      <c r="F29" s="16"/>
      <c r="G29" s="19" t="s">
        <v>28</v>
      </c>
      <c r="H29" s="11">
        <v>3</v>
      </c>
      <c r="K29" s="11" t="s">
        <v>29</v>
      </c>
      <c r="L29" s="11">
        <v>0</v>
      </c>
    </row>
    <row r="30" spans="1:16" x14ac:dyDescent="0.3">
      <c r="A30" s="5" t="s">
        <v>30</v>
      </c>
      <c r="B30" s="16"/>
      <c r="C30" s="16"/>
      <c r="D30" s="16"/>
      <c r="E30" s="16"/>
      <c r="F30" s="16"/>
      <c r="G30" s="13" t="s">
        <v>31</v>
      </c>
      <c r="H30" s="11">
        <v>6</v>
      </c>
      <c r="K30" s="11" t="s">
        <v>32</v>
      </c>
      <c r="L30" s="11">
        <v>0</v>
      </c>
    </row>
    <row r="31" spans="1:16" x14ac:dyDescent="0.3">
      <c r="A31" s="5" t="s">
        <v>33</v>
      </c>
      <c r="B31" s="16"/>
      <c r="C31" s="16"/>
      <c r="D31" s="16"/>
      <c r="E31" s="16"/>
      <c r="F31" s="16"/>
      <c r="G31" s="13" t="s">
        <v>34</v>
      </c>
      <c r="H31" s="11">
        <v>6</v>
      </c>
      <c r="K31" s="11" t="s">
        <v>21</v>
      </c>
      <c r="L31" s="11">
        <v>0</v>
      </c>
    </row>
    <row r="32" spans="1:16" x14ac:dyDescent="0.3">
      <c r="A32" s="5" t="s">
        <v>35</v>
      </c>
      <c r="B32" s="16"/>
      <c r="C32" s="16"/>
      <c r="D32" s="16"/>
      <c r="E32" s="16"/>
      <c r="F32" s="16"/>
      <c r="G32" s="13" t="s">
        <v>36</v>
      </c>
      <c r="H32" s="11">
        <v>5</v>
      </c>
      <c r="K32" s="11" t="s">
        <v>19</v>
      </c>
      <c r="L32" s="11">
        <v>0</v>
      </c>
    </row>
    <row r="33" spans="1:12" x14ac:dyDescent="0.3">
      <c r="A33" s="16"/>
      <c r="B33" s="16"/>
      <c r="C33" s="16"/>
      <c r="D33" s="16"/>
      <c r="E33" s="16"/>
      <c r="F33" s="16"/>
      <c r="G33" s="13" t="s">
        <v>37</v>
      </c>
      <c r="H33" s="11">
        <v>1</v>
      </c>
      <c r="K33" s="11" t="s">
        <v>23</v>
      </c>
      <c r="L33" s="11">
        <v>4</v>
      </c>
    </row>
    <row r="34" spans="1:12" x14ac:dyDescent="0.3">
      <c r="A34" s="16"/>
      <c r="B34" s="16"/>
      <c r="C34" s="16"/>
      <c r="D34" s="16"/>
      <c r="E34" s="16"/>
      <c r="F34" s="16"/>
      <c r="G34" s="13" t="s">
        <v>38</v>
      </c>
      <c r="H34" s="11">
        <v>0</v>
      </c>
      <c r="K34" s="11" t="s">
        <v>39</v>
      </c>
      <c r="L34" s="11">
        <v>0</v>
      </c>
    </row>
    <row r="35" spans="1:12" x14ac:dyDescent="0.3">
      <c r="A35" s="16"/>
      <c r="B35" s="16"/>
      <c r="C35" s="16"/>
      <c r="D35" s="16"/>
      <c r="E35" s="16"/>
      <c r="F35" s="16"/>
      <c r="G35" s="13" t="s">
        <v>40</v>
      </c>
      <c r="H35" s="11">
        <v>0</v>
      </c>
      <c r="K35" s="11" t="s">
        <v>41</v>
      </c>
      <c r="L35" s="11">
        <v>2</v>
      </c>
    </row>
    <row r="36" spans="1:12" x14ac:dyDescent="0.3">
      <c r="A36" s="47" t="s">
        <v>47</v>
      </c>
      <c r="B36" s="46"/>
      <c r="C36" s="46"/>
      <c r="D36" s="46"/>
      <c r="E36" s="46"/>
      <c r="F36" s="46"/>
      <c r="G36" s="46"/>
      <c r="H36" s="44"/>
      <c r="I36" s="44"/>
      <c r="J36" s="44"/>
      <c r="K36" s="44"/>
      <c r="L36" s="29"/>
    </row>
    <row r="37" spans="1:12" x14ac:dyDescent="0.3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</row>
    <row r="38" spans="1:12" x14ac:dyDescent="0.3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</row>
    <row r="39" spans="1:12" x14ac:dyDescent="0.3">
      <c r="A39" s="45" t="s">
        <v>48</v>
      </c>
      <c r="B39" s="46"/>
      <c r="C39" s="46"/>
      <c r="D39" s="46"/>
      <c r="E39" s="46"/>
      <c r="F39" s="46"/>
      <c r="G39" s="46"/>
      <c r="H39" s="46"/>
      <c r="I39" s="46"/>
      <c r="J39" s="46"/>
      <c r="K39" s="44"/>
      <c r="L39" s="29"/>
    </row>
  </sheetData>
  <mergeCells count="14">
    <mergeCell ref="A39:K39"/>
    <mergeCell ref="A28:D28"/>
    <mergeCell ref="A36:K36"/>
    <mergeCell ref="A13:G13"/>
    <mergeCell ref="A1:L1"/>
    <mergeCell ref="A2:L2"/>
    <mergeCell ref="A3:L3"/>
    <mergeCell ref="A6:L6"/>
    <mergeCell ref="A37:K38"/>
    <mergeCell ref="A7:L7"/>
    <mergeCell ref="A9:L9"/>
    <mergeCell ref="A10:L10"/>
    <mergeCell ref="A11:L11"/>
    <mergeCell ref="A5:K5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мужчины ХСО</vt:lpstr>
      <vt:lpstr>женщины ХСО</vt:lpstr>
      <vt:lpstr>юниоры 17-18 ХСО</vt:lpstr>
      <vt:lpstr>юниорки 17-18 ХСО</vt:lpstr>
      <vt:lpstr>Ю 15-16 ХСО</vt:lpstr>
      <vt:lpstr>Д 15-16 ХСО</vt:lpstr>
      <vt:lpstr>Ю 13-14 ХСО</vt:lpstr>
      <vt:lpstr>Д 13-14 ХСО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2015-06-05T18:19:34Z</dcterms:created>
  <dcterms:modified xsi:type="dcterms:W3CDTF">2025-08-16T14:12:56Z</dcterms:modified>
</cp:coreProperties>
</file>