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FD90E6FF-8C26-43B5-9305-C30F004C6970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ейрин" sheetId="100" r:id="rId1"/>
  </sheets>
  <definedNames>
    <definedName name="_xlnm.Print_Area" localSheetId="0">кейрин!$A$1:$I$74</definedName>
  </definedNames>
  <calcPr calcId="191029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<sst xmlns="http://schemas.openxmlformats.org/spreadsheetml/2006/main" count="92" uniqueCount="81">
  <si>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</si>
  <si>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</si>
  <si>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</si>
  <si>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</si>
  <si>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</si>
  <si>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</si>
  <si>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</si>
  <si>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</si>
  <si>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</si>
  <si>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</si>
  <si>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</si>
  <si>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</si>
  <si>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</si>
  <si>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</si>
  <si>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</si>
  <si>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</si>
  <si>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</si>
  <si>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</si>
  <si>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</si>
  <si>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</si>
  <si>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</si>
  <si>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</si>
  <si>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</si>
  <si>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</si>
  <si>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</si>
  <si>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</si>
  <si>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</si>
  <si>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</si>
  <si>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</si>
  <si>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</si>
  <si>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</si>
  <si>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</si>
  <si>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</si>
  <si>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</si>
  <si>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</si>
  <si>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</si>
  <si>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</si>
  <si>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</si>
  <si>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</si>
  <si>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</si>
  <si>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</si>
  <si>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</si>
  <si>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</si>
  <si>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</si>
  <si>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</si>
  <si>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</si>
  <si>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</si>
  <si>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Омская область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</si>
  <si>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</si>
  <si>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</si>
  <si>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</si>
  <si>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</si>
  <si>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МЕСТО ПРОВЕДЕНИЯ: г. Тула</t>
  </si>
  <si>
    <t>ДАТА ПРОВЕДЕНИЯ: 20 Мая 2023 года</t>
  </si>
  <si>
    <t>№ ЕКП 2023: 21025</t>
  </si>
  <si>
    <t>НАЗВАНИЕ ТРАССЫ / РЕГ. НОМЕР: велотрек "Арсенал" г.Тула</t>
  </si>
  <si>
    <t>ПОКРЫТИЕ ТРЕКА: цемент</t>
  </si>
  <si>
    <t>ДИСТАНЦИЯ: ДЛИНА КРУГА/КРУГОВ 1,665 0,333/2</t>
  </si>
  <si>
    <t>Афанасьева Е.А. (ВК, Свердловская область)</t>
  </si>
  <si>
    <t>Валова А.С. (ВК, Санкт-Петербург)</t>
  </si>
  <si>
    <t>Максимова Е.Г. (ВК, Тульская область)</t>
  </si>
  <si>
    <t>Республика Беларусь</t>
  </si>
  <si>
    <t>трек - кейрин</t>
  </si>
  <si>
    <t>№ ВРВС: 0080451611Я</t>
  </si>
  <si>
    <t>ЛЫСЕНКО Алина</t>
  </si>
  <si>
    <t xml:space="preserve">ГНИДЕНКО Екатерина </t>
  </si>
  <si>
    <t>БОГОМОЛОВА Елизавета</t>
  </si>
  <si>
    <t>АНДРЕЕВА Ксения</t>
  </si>
  <si>
    <t>БУРЛАКОВА Яна</t>
  </si>
  <si>
    <t>ВАЩЕНКО Полина</t>
  </si>
  <si>
    <t>АНТОНОВА Наталия</t>
  </si>
  <si>
    <t>БЛАГОДАРОВА Варвара</t>
  </si>
  <si>
    <t>ГОНЧАРОВА Ольга</t>
  </si>
  <si>
    <t>ГРИШИНА Серафима</t>
  </si>
  <si>
    <t>КОНОНЧУК Алла</t>
  </si>
  <si>
    <t>ДИКАЯ Александра</t>
  </si>
  <si>
    <t>БОСЯКОВА Варвара</t>
  </si>
  <si>
    <t>Лейла Хейдаривейрани</t>
  </si>
  <si>
    <t>Санкт-Петербург</t>
  </si>
  <si>
    <t>Иран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</si>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</sst>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8</xdr:col>
      <xdr:colOff>200968</xdr:colOff>
      <xdr:row>0</xdr:row>
      <xdr:rowOff>95208</xdr:rowOff>
    </xdr:from>
    <xdr:to>
      <xdr:col>8</xdr:col>
      <xdr:colOff>690323</xdr:colOff>
      <xdr:row>3</xdr:row>
      <xdr:rowOff>117315</xdr:rowOff>
    </xdr:to>
    <xdr:pic>
      <xdr:nvPicPr>
        <xdr:cNvPr id="8" name="Picture 55">
          <a:extLst>
            <a:ext uri="{FF2B5EF4-FFF2-40B4-BE49-F238E27FC236}">
              <a16:creationId xmlns:a16="http://schemas.microsoft.com/office/drawing/2014/main" id="{68195B8A-0802-489B-B1A0-4569D2DA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248" y="95208"/>
          <a:ext cx="489355" cy="82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803868</xdr:colOff>
      <xdr:row>68</xdr:row>
      <xdr:rowOff>58616</xdr:rowOff>
    </xdr:from>
    <xdr:to>
      <xdr:col>4</xdr:col>
      <xdr:colOff>107434</xdr:colOff>
      <xdr:row>72</xdr:row>
      <xdr:rowOff>117231</xdr:rowOff>
    </xdr:to>
    <xdr:pic>
      <xdr:nvPicPr>
        <xdr:cNvPr id="9" name="Рисунок 3">
          <a:extLst>
            <a:ext uri="{FF2B5EF4-FFF2-40B4-BE49-F238E27FC236}">
              <a16:creationId xmlns:a16="http://schemas.microsoft.com/office/drawing/2014/main" id="{F1D8AC15-D5C1-4B92-B54E-722E533A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176" y="13908594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573258</xdr:colOff>
      <xdr:row>72</xdr:row>
      <xdr:rowOff>88928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854109</xdr:colOff>
      <xdr:row>65</xdr:row>
      <xdr:rowOff>33495</xdr:rowOff>
    </xdr:from>
    <xdr:to>
      <xdr:col>8</xdr:col>
      <xdr:colOff>127195</xdr:colOff>
      <xdr:row>75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318" y="13473165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topLeftCell="A5" zoomScale="91" zoomScaleNormal="91" zoomScaleSheetLayoutView="91" workbookViewId="0">
      <selection activeCell="H23" sqref="H23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9.6640625" customWidth="1"/>
    <col min="7" max="7" width="22" customWidth="1"/>
    <col min="8" max="8" width="22.6640625" customWidth="1"/>
    <col min="9" max="9" width="17.33203125" customWidth="1"/>
  </cols>
  <sheetData>
    <row r="1" spans="1:9" ht="23.4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</row>
    <row r="2" spans="1:9" ht="23.4" x14ac:dyDescent="0.25">
      <c r="A2" s="73" t="s">
        <v>9</v>
      </c>
      <c r="B2" s="73"/>
      <c r="C2" s="73"/>
      <c r="D2" s="73"/>
      <c r="E2" s="73"/>
      <c r="F2" s="73"/>
      <c r="G2" s="73"/>
      <c r="H2" s="73"/>
      <c r="I2" s="73"/>
    </row>
    <row r="3" spans="1:9" ht="23.4" x14ac:dyDescent="0.25">
      <c r="A3" s="73" t="s">
        <v>49</v>
      </c>
      <c r="B3" s="73"/>
      <c r="C3" s="73"/>
      <c r="D3" s="73"/>
      <c r="E3" s="73"/>
      <c r="F3" s="73"/>
      <c r="G3" s="73"/>
      <c r="H3" s="73"/>
      <c r="I3" s="73"/>
    </row>
    <row r="4" spans="1:9" ht="21" x14ac:dyDescent="0.25">
      <c r="A4" s="74"/>
      <c r="B4" s="74"/>
      <c r="C4" s="74"/>
      <c r="D4" s="74"/>
      <c r="E4" s="74"/>
      <c r="F4" s="74"/>
      <c r="G4" s="74"/>
      <c r="H4" s="74"/>
      <c r="I4" s="74"/>
    </row>
    <row r="5" spans="1:9" ht="6.75" customHeight="1" x14ac:dyDescent="0.25">
      <c r="A5" s="75" t="s">
        <v>34</v>
      </c>
      <c r="B5" s="75"/>
      <c r="C5" s="75"/>
      <c r="D5" s="75"/>
      <c r="E5" s="75"/>
      <c r="F5" s="75"/>
      <c r="G5" s="75"/>
      <c r="H5" s="75"/>
      <c r="I5" s="75"/>
    </row>
    <row r="6" spans="1:9" ht="25.5" customHeight="1" x14ac:dyDescent="0.25">
      <c r="A6" s="72" t="s">
        <v>50</v>
      </c>
      <c r="B6" s="72"/>
      <c r="C6" s="72"/>
      <c r="D6" s="72"/>
      <c r="E6" s="72"/>
      <c r="F6" s="72"/>
      <c r="G6" s="72"/>
      <c r="H6" s="72"/>
      <c r="I6" s="72"/>
    </row>
    <row r="7" spans="1:9" ht="15" customHeight="1" x14ac:dyDescent="0.25">
      <c r="A7" s="72" t="s">
        <v>51</v>
      </c>
      <c r="B7" s="72"/>
      <c r="C7" s="72"/>
      <c r="D7" s="72"/>
      <c r="E7" s="72"/>
      <c r="F7" s="72"/>
      <c r="G7" s="72"/>
      <c r="H7" s="72"/>
      <c r="I7" s="72"/>
    </row>
    <row r="8" spans="1:9" ht="8.25" customHeight="1" thickBot="1" x14ac:dyDescent="0.3">
      <c r="A8" s="78"/>
      <c r="B8" s="78"/>
      <c r="C8" s="78"/>
      <c r="D8" s="78"/>
      <c r="E8" s="78"/>
      <c r="F8" s="78"/>
      <c r="G8" s="78"/>
      <c r="H8" s="78"/>
      <c r="I8" s="78"/>
    </row>
    <row r="9" spans="1:9" ht="18.600000000000001" thickTop="1" x14ac:dyDescent="0.25">
      <c r="A9" s="79" t="s">
        <v>19</v>
      </c>
      <c r="B9" s="80"/>
      <c r="C9" s="80"/>
      <c r="D9" s="80"/>
      <c r="E9" s="80"/>
      <c r="F9" s="80"/>
      <c r="G9" s="80"/>
      <c r="H9" s="80"/>
      <c r="I9" s="81"/>
    </row>
    <row r="10" spans="1:9" ht="18" x14ac:dyDescent="0.25">
      <c r="A10" s="82" t="s">
        <v>62</v>
      </c>
      <c r="B10" s="83"/>
      <c r="C10" s="83"/>
      <c r="D10" s="83"/>
      <c r="E10" s="83"/>
      <c r="F10" s="83"/>
      <c r="G10" s="83"/>
      <c r="H10" s="83"/>
      <c r="I10" s="84"/>
    </row>
    <row r="11" spans="1:9" ht="15.75" customHeight="1" x14ac:dyDescent="0.25">
      <c r="A11" s="85" t="s">
        <v>80</v>
      </c>
      <c r="B11" s="86"/>
      <c r="C11" s="86"/>
      <c r="D11" s="86"/>
      <c r="E11" s="86"/>
      <c r="F11" s="86"/>
      <c r="G11" s="86"/>
      <c r="H11" s="86"/>
      <c r="I11" s="87"/>
    </row>
    <row r="12" spans="1:9" ht="8.25" customHeight="1" x14ac:dyDescent="0.25">
      <c r="A12" s="88" t="s">
        <v>34</v>
      </c>
      <c r="B12" s="89"/>
      <c r="C12" s="89"/>
      <c r="D12" s="89"/>
      <c r="E12" s="89"/>
      <c r="F12" s="89"/>
      <c r="G12" s="89"/>
      <c r="H12" s="89"/>
      <c r="I12" s="90"/>
    </row>
    <row r="13" spans="1:9" ht="15.6" x14ac:dyDescent="0.25">
      <c r="A13" s="91" t="s">
        <v>52</v>
      </c>
      <c r="B13" s="92"/>
      <c r="C13" s="92"/>
      <c r="D13" s="92"/>
      <c r="E13" s="15"/>
      <c r="F13" s="1"/>
      <c r="G13" s="32" t="s">
        <v>41</v>
      </c>
      <c r="H13" s="28"/>
      <c r="I13" s="8" t="s">
        <v>63</v>
      </c>
    </row>
    <row r="14" spans="1:9" ht="15.6" x14ac:dyDescent="0.25">
      <c r="A14" s="93" t="s">
        <v>53</v>
      </c>
      <c r="B14" s="94"/>
      <c r="C14" s="94"/>
      <c r="D14" s="94"/>
      <c r="E14" s="16"/>
      <c r="F14" s="2"/>
      <c r="G14" s="49" t="s">
        <v>42</v>
      </c>
      <c r="H14" s="29"/>
      <c r="I14" s="9" t="s">
        <v>54</v>
      </c>
    </row>
    <row r="15" spans="1:9" ht="14.4" x14ac:dyDescent="0.25">
      <c r="A15" s="95" t="s">
        <v>8</v>
      </c>
      <c r="B15" s="96"/>
      <c r="C15" s="96"/>
      <c r="D15" s="96"/>
      <c r="E15" s="96"/>
      <c r="F15" s="96"/>
      <c r="G15" s="97"/>
      <c r="H15" s="98" t="s">
        <v>0</v>
      </c>
      <c r="I15" s="99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00" t="s">
        <v>55</v>
      </c>
      <c r="I16" s="101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58</v>
      </c>
      <c r="H17" s="76" t="s">
        <v>56</v>
      </c>
      <c r="I17" s="77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59</v>
      </c>
      <c r="H18" s="76" t="s">
        <v>40</v>
      </c>
      <c r="I18" s="77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60</v>
      </c>
      <c r="H19" s="69" t="s">
        <v>57</v>
      </c>
      <c r="I19" s="70"/>
    </row>
    <row r="20" spans="1:9" ht="8.2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18</v>
      </c>
      <c r="C22" s="34">
        <v>10090187550</v>
      </c>
      <c r="D22" s="37" t="s">
        <v>64</v>
      </c>
      <c r="E22" s="71">
        <v>37758</v>
      </c>
      <c r="F22" s="34"/>
      <c r="G22" s="52" t="s">
        <v>45</v>
      </c>
      <c r="H22" s="53"/>
      <c r="I22" s="63"/>
    </row>
    <row r="23" spans="1:9" ht="16.5" customHeight="1" x14ac:dyDescent="0.25">
      <c r="A23" s="33">
        <v>2</v>
      </c>
      <c r="B23" s="34">
        <v>2</v>
      </c>
      <c r="C23" s="34">
        <v>10006462305</v>
      </c>
      <c r="D23" s="37" t="s">
        <v>65</v>
      </c>
      <c r="E23" s="71">
        <v>33949</v>
      </c>
      <c r="F23" s="34"/>
      <c r="G23" s="52" t="s">
        <v>78</v>
      </c>
      <c r="H23" s="53"/>
      <c r="I23" s="63"/>
    </row>
    <row r="24" spans="1:9" ht="16.5" customHeight="1" x14ac:dyDescent="0.25">
      <c r="A24" s="33">
        <v>3</v>
      </c>
      <c r="B24" s="34">
        <v>16</v>
      </c>
      <c r="C24" s="34">
        <v>10078794700</v>
      </c>
      <c r="D24" s="37" t="s">
        <v>66</v>
      </c>
      <c r="E24" s="71">
        <v>37812</v>
      </c>
      <c r="F24" s="34"/>
      <c r="G24" s="52" t="s">
        <v>45</v>
      </c>
      <c r="H24" s="53"/>
      <c r="I24" s="63"/>
    </row>
    <row r="25" spans="1:9" ht="16.5" customHeight="1" x14ac:dyDescent="0.25">
      <c r="A25" s="33">
        <v>4</v>
      </c>
      <c r="B25" s="34">
        <v>43</v>
      </c>
      <c r="C25" s="34">
        <v>10034991217</v>
      </c>
      <c r="D25" s="37" t="s">
        <v>67</v>
      </c>
      <c r="E25" s="71">
        <v>36732</v>
      </c>
      <c r="F25" s="34"/>
      <c r="G25" s="52" t="s">
        <v>46</v>
      </c>
      <c r="H25" s="53"/>
      <c r="I25" s="63"/>
    </row>
    <row r="26" spans="1:9" ht="16.5" customHeight="1" x14ac:dyDescent="0.25">
      <c r="A26" s="33">
        <v>5</v>
      </c>
      <c r="B26" s="34">
        <v>20</v>
      </c>
      <c r="C26" s="34">
        <v>10034919778</v>
      </c>
      <c r="D26" s="37" t="s">
        <v>68</v>
      </c>
      <c r="E26" s="71">
        <v>36739</v>
      </c>
      <c r="F26" s="34"/>
      <c r="G26" s="52" t="s">
        <v>45</v>
      </c>
      <c r="H26" s="53"/>
      <c r="I26" s="63"/>
    </row>
    <row r="27" spans="1:9" ht="16.5" customHeight="1" x14ac:dyDescent="0.25">
      <c r="A27" s="33">
        <v>6</v>
      </c>
      <c r="B27" s="34">
        <v>19</v>
      </c>
      <c r="C27" s="34">
        <v>10014630109</v>
      </c>
      <c r="D27" s="37" t="s">
        <v>69</v>
      </c>
      <c r="E27" s="71">
        <v>36529</v>
      </c>
      <c r="F27" s="34"/>
      <c r="G27" s="52" t="s">
        <v>45</v>
      </c>
      <c r="H27" s="53"/>
      <c r="I27" s="63"/>
    </row>
    <row r="28" spans="1:9" ht="16.5" customHeight="1" x14ac:dyDescent="0.25">
      <c r="A28" s="33">
        <v>7</v>
      </c>
      <c r="B28" s="34">
        <v>1</v>
      </c>
      <c r="C28" s="34">
        <v>10009045636</v>
      </c>
      <c r="D28" s="37" t="s">
        <v>70</v>
      </c>
      <c r="E28" s="71">
        <v>34844</v>
      </c>
      <c r="F28" s="34"/>
      <c r="G28" s="52" t="s">
        <v>78</v>
      </c>
      <c r="H28" s="53"/>
      <c r="I28" s="63"/>
    </row>
    <row r="29" spans="1:9" ht="16.5" customHeight="1" x14ac:dyDescent="0.25">
      <c r="A29" s="33">
        <v>8</v>
      </c>
      <c r="B29" s="34">
        <v>15</v>
      </c>
      <c r="C29" s="34">
        <v>10077949584</v>
      </c>
      <c r="D29" s="37" t="s">
        <v>71</v>
      </c>
      <c r="E29" s="71">
        <v>37972</v>
      </c>
      <c r="F29" s="34"/>
      <c r="G29" s="52" t="s">
        <v>45</v>
      </c>
      <c r="H29" s="53"/>
      <c r="I29" s="63"/>
    </row>
    <row r="30" spans="1:9" ht="16.5" customHeight="1" x14ac:dyDescent="0.25">
      <c r="A30" s="33">
        <v>9</v>
      </c>
      <c r="B30" s="34">
        <v>33</v>
      </c>
      <c r="C30" s="34">
        <v>10009045434</v>
      </c>
      <c r="D30" s="37" t="s">
        <v>72</v>
      </c>
      <c r="E30" s="71">
        <v>35659</v>
      </c>
      <c r="F30" s="34"/>
      <c r="G30" s="52" t="s">
        <v>46</v>
      </c>
      <c r="H30" s="53"/>
      <c r="I30" s="63"/>
    </row>
    <row r="31" spans="1:9" ht="16.5" customHeight="1" x14ac:dyDescent="0.25">
      <c r="A31" s="33">
        <v>10</v>
      </c>
      <c r="B31" s="34">
        <v>31</v>
      </c>
      <c r="C31" s="34">
        <v>10023525110</v>
      </c>
      <c r="D31" s="37" t="s">
        <v>73</v>
      </c>
      <c r="E31" s="71">
        <v>36225</v>
      </c>
      <c r="F31" s="34"/>
      <c r="G31" s="52" t="s">
        <v>46</v>
      </c>
      <c r="H31" s="53"/>
      <c r="I31" s="63"/>
    </row>
    <row r="32" spans="1:9" ht="16.5" customHeight="1" x14ac:dyDescent="0.25">
      <c r="A32" s="33">
        <v>11</v>
      </c>
      <c r="B32" s="34">
        <v>25</v>
      </c>
      <c r="C32" s="34">
        <v>10083324192</v>
      </c>
      <c r="D32" s="37" t="s">
        <v>74</v>
      </c>
      <c r="E32" s="71">
        <v>37694</v>
      </c>
      <c r="F32" s="34"/>
      <c r="G32" s="52" t="s">
        <v>47</v>
      </c>
      <c r="H32" s="53"/>
      <c r="I32" s="63"/>
    </row>
    <row r="33" spans="1:9" ht="20.25" customHeight="1" x14ac:dyDescent="0.25">
      <c r="A33" s="33">
        <v>12</v>
      </c>
      <c r="B33" s="34">
        <v>50</v>
      </c>
      <c r="C33" s="34">
        <v>10034990611</v>
      </c>
      <c r="D33" s="37" t="s">
        <v>75</v>
      </c>
      <c r="E33" s="71">
        <v>36606</v>
      </c>
      <c r="F33" s="34"/>
      <c r="G33" s="52" t="s">
        <v>46</v>
      </c>
      <c r="H33" s="53"/>
      <c r="I33" s="63"/>
    </row>
    <row r="34" spans="1:9" ht="16.5" customHeight="1" x14ac:dyDescent="0.25">
      <c r="A34" s="33">
        <v>13</v>
      </c>
      <c r="B34" s="34">
        <v>8</v>
      </c>
      <c r="C34" s="34">
        <v>10075689686</v>
      </c>
      <c r="D34" s="37" t="s">
        <v>76</v>
      </c>
      <c r="E34" s="71">
        <v>38310</v>
      </c>
      <c r="F34" s="34"/>
      <c r="G34" s="52" t="s">
        <v>61</v>
      </c>
      <c r="H34" s="53"/>
      <c r="I34" s="63"/>
    </row>
    <row r="35" spans="1:9" ht="16.5" customHeight="1" x14ac:dyDescent="0.25">
      <c r="A35" s="33">
        <v>13</v>
      </c>
      <c r="B35" s="34">
        <v>58</v>
      </c>
      <c r="C35" s="34">
        <v>10120697888</v>
      </c>
      <c r="D35" s="37" t="s">
        <v>77</v>
      </c>
      <c r="E35" s="71">
        <v>38053</v>
      </c>
      <c r="F35" s="34"/>
      <c r="G35" s="52" t="s">
        <v>79</v>
      </c>
      <c r="H35" s="53"/>
      <c r="I35" s="63"/>
    </row>
    <row r="36" spans="1:9" ht="16.5" customHeight="1" x14ac:dyDescent="0.25">
      <c r="A36" s="33"/>
      <c r="B36" s="34"/>
      <c r="C36" s="34"/>
      <c r="D36" s="37"/>
      <c r="E36" s="71"/>
      <c r="F36" s="34"/>
      <c r="G36" s="52"/>
      <c r="H36" s="53"/>
      <c r="I36" s="63"/>
    </row>
    <row r="37" spans="1:9" ht="16.5" customHeight="1" x14ac:dyDescent="0.25">
      <c r="A37" s="33"/>
      <c r="B37" s="34"/>
      <c r="C37" s="34"/>
      <c r="D37" s="37"/>
      <c r="E37" s="71"/>
      <c r="F37" s="34"/>
      <c r="G37" s="52"/>
      <c r="H37" s="53"/>
      <c r="I37" s="63"/>
    </row>
    <row r="38" spans="1:9" ht="16.5" customHeight="1" x14ac:dyDescent="0.25">
      <c r="A38" s="33"/>
      <c r="B38" s="34"/>
      <c r="C38" s="34"/>
      <c r="D38" s="37"/>
      <c r="E38" s="71"/>
      <c r="F38" s="34"/>
      <c r="G38" s="52"/>
      <c r="H38" s="53"/>
      <c r="I38" s="63"/>
    </row>
    <row r="39" spans="1:9" ht="16.5" customHeight="1" x14ac:dyDescent="0.25">
      <c r="A39" s="33"/>
      <c r="B39" s="34"/>
      <c r="C39" s="34"/>
      <c r="D39" s="37"/>
      <c r="E39" s="71"/>
      <c r="F39" s="34"/>
      <c r="G39" s="52"/>
      <c r="H39" s="53"/>
      <c r="I39" s="63"/>
    </row>
    <row r="40" spans="1:9" ht="16.5" customHeight="1" x14ac:dyDescent="0.25">
      <c r="A40" s="33"/>
      <c r="B40" s="34"/>
      <c r="C40" s="34"/>
      <c r="D40" s="37"/>
      <c r="E40" s="71"/>
      <c r="F40" s="34"/>
      <c r="G40" s="52"/>
      <c r="H40" s="53"/>
      <c r="I40" s="63"/>
    </row>
    <row r="41" spans="1:9" ht="16.5" customHeight="1" x14ac:dyDescent="0.25">
      <c r="A41" s="33"/>
      <c r="B41" s="34"/>
      <c r="C41" s="34"/>
      <c r="D41" s="37"/>
      <c r="E41" s="71"/>
      <c r="F41" s="34"/>
      <c r="G41" s="52"/>
      <c r="H41" s="53"/>
      <c r="I41" s="63"/>
    </row>
    <row r="42" spans="1:9" ht="16.5" customHeight="1" x14ac:dyDescent="0.25">
      <c r="A42" s="33"/>
      <c r="B42" s="34"/>
      <c r="C42" s="34"/>
      <c r="D42" s="37"/>
      <c r="E42" s="71"/>
      <c r="F42" s="34"/>
      <c r="G42" s="52"/>
      <c r="H42" s="53"/>
      <c r="I42" s="63"/>
    </row>
    <row r="43" spans="1:9" ht="16.5" customHeight="1" x14ac:dyDescent="0.25">
      <c r="A43" s="33"/>
      <c r="B43" s="34"/>
      <c r="C43" s="34"/>
      <c r="D43" s="37"/>
      <c r="E43" s="71"/>
      <c r="F43" s="34"/>
      <c r="G43" s="52"/>
      <c r="H43" s="53"/>
      <c r="I43" s="63"/>
    </row>
    <row r="44" spans="1:9" ht="16.5" customHeight="1" x14ac:dyDescent="0.25">
      <c r="A44" s="33"/>
      <c r="B44" s="34"/>
      <c r="C44" s="34"/>
      <c r="D44" s="37"/>
      <c r="E44" s="71"/>
      <c r="F44" s="34"/>
      <c r="G44" s="52"/>
      <c r="H44" s="53"/>
      <c r="I44" s="63"/>
    </row>
    <row r="45" spans="1:9" ht="16.5" customHeight="1" x14ac:dyDescent="0.25">
      <c r="A45" s="33"/>
      <c r="B45" s="34"/>
      <c r="C45" s="34"/>
      <c r="D45" s="37"/>
      <c r="E45" s="71"/>
      <c r="F45" s="34"/>
      <c r="G45" s="52"/>
      <c r="H45" s="53"/>
      <c r="I45" s="63"/>
    </row>
    <row r="46" spans="1:9" ht="16.5" customHeight="1" x14ac:dyDescent="0.25">
      <c r="A46" s="33"/>
      <c r="B46" s="34"/>
      <c r="C46" s="34"/>
      <c r="D46" s="37"/>
      <c r="E46" s="71"/>
      <c r="F46" s="34"/>
      <c r="G46" s="52"/>
      <c r="H46" s="53"/>
      <c r="I46" s="63"/>
    </row>
    <row r="47" spans="1:9" ht="16.5" customHeight="1" x14ac:dyDescent="0.25">
      <c r="A47" s="33"/>
      <c r="B47" s="34"/>
      <c r="C47" s="34"/>
      <c r="D47" s="37"/>
      <c r="E47" s="71"/>
      <c r="F47" s="34"/>
      <c r="G47" s="52"/>
      <c r="H47" s="53"/>
      <c r="I47" s="63"/>
    </row>
    <row r="48" spans="1:9" ht="16.5" customHeight="1" x14ac:dyDescent="0.25">
      <c r="A48" s="33"/>
      <c r="B48" s="34"/>
      <c r="C48" s="34"/>
      <c r="D48" s="37"/>
      <c r="E48" s="71"/>
      <c r="F48" s="34"/>
      <c r="G48" s="52"/>
      <c r="H48" s="53"/>
      <c r="I48" s="63"/>
    </row>
    <row r="49" spans="1:9" ht="16.5" customHeight="1" x14ac:dyDescent="0.25">
      <c r="A49" s="33"/>
      <c r="B49" s="34"/>
      <c r="C49" s="34"/>
      <c r="D49" s="37"/>
      <c r="E49" s="71"/>
      <c r="F49" s="34"/>
      <c r="G49" s="52"/>
      <c r="H49" s="53"/>
      <c r="I49" s="63"/>
    </row>
    <row r="50" spans="1:9" ht="16.5" customHeight="1" x14ac:dyDescent="0.25">
      <c r="A50" s="33"/>
      <c r="B50" s="34"/>
      <c r="C50" s="34"/>
      <c r="D50" s="37"/>
      <c r="E50" s="71"/>
      <c r="F50" s="34"/>
      <c r="G50" s="52"/>
      <c r="H50" s="53"/>
      <c r="I50" s="63"/>
    </row>
    <row r="51" spans="1:9" ht="16.5" hidden="1" customHeight="1" x14ac:dyDescent="0.25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5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5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5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5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3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hidden="1" customHeight="1" thickTop="1" thickBot="1" x14ac:dyDescent="0.35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" hidden="1" thickTop="1" x14ac:dyDescent="0.25">
      <c r="A59" s="105" t="s">
        <v>4</v>
      </c>
      <c r="B59" s="106"/>
      <c r="C59" s="106"/>
      <c r="D59" s="106"/>
      <c r="E59" s="31"/>
      <c r="F59" s="31"/>
      <c r="G59" s="106" t="s">
        <v>5</v>
      </c>
      <c r="H59" s="106"/>
      <c r="I59" s="107"/>
    </row>
    <row r="60" spans="1:9" ht="13.8" hidden="1" x14ac:dyDescent="0.25">
      <c r="A60" s="10" t="s">
        <v>43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t="13.8" hidden="1" x14ac:dyDescent="0.25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14</v>
      </c>
      <c r="H61" s="35" t="s">
        <v>18</v>
      </c>
      <c r="I61" s="60">
        <f>COUNTIF(F22:F75,"МСМК")</f>
        <v>0</v>
      </c>
    </row>
    <row r="62" spans="1:9" ht="13.8" hidden="1" x14ac:dyDescent="0.25">
      <c r="A62" s="10" t="s">
        <v>44</v>
      </c>
      <c r="B62" s="3"/>
      <c r="C62" s="13"/>
      <c r="D62" s="3"/>
      <c r="E62" s="25"/>
      <c r="F62" s="12" t="s">
        <v>23</v>
      </c>
      <c r="G62" s="59">
        <f>G63+G64+G65</f>
        <v>14</v>
      </c>
      <c r="H62" s="35" t="s">
        <v>20</v>
      </c>
      <c r="I62" s="60">
        <f>COUNTIF(F22:F75,"МС")</f>
        <v>0</v>
      </c>
    </row>
    <row r="63" spans="1:9" ht="13.8" hidden="1" x14ac:dyDescent="0.25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14</v>
      </c>
      <c r="H63" s="35" t="s">
        <v>28</v>
      </c>
      <c r="I63" s="60">
        <f>COUNTIF(F22:F75,"КМС")</f>
        <v>0</v>
      </c>
    </row>
    <row r="64" spans="1:9" ht="13.8" hidden="1" x14ac:dyDescent="0.25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t="13.8" hidden="1" x14ac:dyDescent="0.25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t="13.8" hidden="1" x14ac:dyDescent="0.25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5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ht="13.8" x14ac:dyDescent="0.3">
      <c r="A68" s="112" t="s">
        <v>2</v>
      </c>
      <c r="B68" s="113"/>
      <c r="C68" s="113"/>
      <c r="D68" s="113" t="s">
        <v>10</v>
      </c>
      <c r="E68" s="113"/>
      <c r="F68" s="113" t="s">
        <v>3</v>
      </c>
      <c r="G68" s="113"/>
      <c r="H68" s="110" t="s">
        <v>39</v>
      </c>
      <c r="I68" s="111"/>
    </row>
    <row r="69" spans="1:9" ht="13.8" x14ac:dyDescent="0.25">
      <c r="A69" s="108"/>
      <c r="B69" s="75"/>
      <c r="C69" s="75"/>
      <c r="D69" s="75"/>
      <c r="E69" s="75"/>
      <c r="F69" s="75"/>
      <c r="G69" s="75"/>
      <c r="H69" s="75"/>
      <c r="I69" s="109"/>
    </row>
    <row r="70" spans="1:9" ht="13.8" x14ac:dyDescent="0.25">
      <c r="A70" s="65"/>
      <c r="B70" s="66"/>
      <c r="C70" s="66"/>
      <c r="D70" s="66"/>
      <c r="E70" s="48"/>
      <c r="F70" s="66"/>
      <c r="G70" s="66"/>
      <c r="H70" s="47"/>
      <c r="I70" s="62"/>
    </row>
    <row r="71" spans="1:9" ht="13.8" x14ac:dyDescent="0.25">
      <c r="A71" s="65"/>
      <c r="B71" s="66"/>
      <c r="C71" s="66"/>
      <c r="D71" s="66"/>
      <c r="E71" s="48"/>
      <c r="F71" s="66"/>
      <c r="G71" s="66"/>
      <c r="H71" s="47"/>
      <c r="I71" s="62"/>
    </row>
    <row r="72" spans="1:9" ht="13.8" x14ac:dyDescent="0.25">
      <c r="A72" s="65"/>
      <c r="B72" s="66"/>
      <c r="C72" s="66"/>
      <c r="D72" s="66"/>
      <c r="E72" s="48"/>
      <c r="F72" s="66"/>
      <c r="G72" s="66"/>
      <c r="H72" s="47"/>
      <c r="I72" s="62"/>
    </row>
    <row r="73" spans="1:9" ht="13.8" x14ac:dyDescent="0.25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4.4" thickBot="1" x14ac:dyDescent="0.3">
      <c r="A74" s="114" t="s">
        <v>34</v>
      </c>
      <c r="B74" s="102"/>
      <c r="C74" s="102"/>
      <c r="D74" s="102" t="str">
        <f>G17</f>
        <v>Афанасьева Е.А. (ВК, Свердловская область)</v>
      </c>
      <c r="E74" s="102"/>
      <c r="F74" s="102" t="str">
        <f>G18</f>
        <v>Валова А.С. (ВК, Санкт-Петербург)</v>
      </c>
      <c r="G74" s="102"/>
      <c r="H74" s="103" t="str">
        <f>G19</f>
        <v>Максимова Е.Г. (ВК, Тульская область)</v>
      </c>
      <c r="I74" s="104"/>
    </row>
    <row r="75" spans="1:9" ht="13.8" thickTop="1" x14ac:dyDescent="0.25"/>
  </sheetData>
  <mergeCells count="31"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2021-07-08T19:40:04Z</cp:lastPrinted>
  <dcterms:created xsi:type="dcterms:W3CDTF">1996-10-08T23:32:33Z</dcterms:created>
  <dcterms:modified xsi:type="dcterms:W3CDTF">2023-05-21T15:29:14Z</dcterms:modified>
</cp:coreProperties>
</file>