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34B237EF-9C90-4CE2-A4AB-77D90528B214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гит 200 м с места" sheetId="100" r:id="rId1"/>
  </sheets>
  <definedNames>
    <definedName name="_xlnm.Print_Area" localSheetId="0">'гит 200 м с места'!$A$1:$M$58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00" l="1"/>
  <c r="J44" i="100"/>
  <c r="J43" i="100"/>
  <c r="J42" i="100"/>
  <c r="J41" i="100"/>
  <c r="J40" i="100"/>
  <c r="J39" i="100"/>
  <c r="J38" i="100"/>
  <c r="J37" i="100"/>
  <c r="J36" i="100"/>
  <c r="J35" i="100"/>
  <c r="J34" i="100"/>
  <c r="J33" i="100"/>
  <c r="J32" i="100"/>
  <c r="J31" i="100"/>
  <c r="J30" i="100"/>
  <c r="J29" i="100"/>
  <c r="J28" i="100"/>
  <c r="J27" i="100"/>
  <c r="J26" i="100"/>
  <c r="J25" i="100"/>
  <c r="J24" i="100"/>
  <c r="K58" i="100" l="1"/>
  <c r="H58" i="100"/>
  <c r="E58" i="100"/>
</calcChain>
</file>

<file path=xl/sharedStrings.xml><?xml version="1.0" encoding="utf-8"?>
<sst xmlns="http://schemas.openxmlformats.org/spreadsheetml/2006/main" count="124" uniqueCount="82">
  <si>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</si>
  <si>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</si>
  <si>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</si>
  <si>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</si>
  <si>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</si>
  <si>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</si>
  <si>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</si>
  <si>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</si>
  <si>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</si>
  <si>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</si>
  <si>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</si>
  <si>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</si>
  <si>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</si>
  <si>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</si>
  <si>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</si>
  <si>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</si>
  <si>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</si>
  <si>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</si>
  <si>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</si>
  <si>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</si>
  <si>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</si>
  <si>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</si>
  <si>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</si>
  <si>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КМС</t>
  </si>
  <si>
    <t>ДАТА РОЖД.</t>
  </si>
  <si>
    <t>UCI ID</t>
  </si>
  <si>
    <t>ДИСТАНЦИЯ: ДЛИНА КРУГА/КРУГОВ</t>
  </si>
  <si>
    <t>1 СР</t>
  </si>
  <si>
    <t/>
  </si>
  <si>
    <t>2 СР</t>
  </si>
  <si>
    <t xml:space="preserve">Влажность: </t>
  </si>
  <si>
    <t>ПЕРВЕНСТВО РОССИИ</t>
  </si>
  <si>
    <t>Санкт-Петербург</t>
  </si>
  <si>
    <t>СУДЬЯ НА ФИНИШЕ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</si>
  <si>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</si>
  <si>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</si>
  <si>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</si>
  <si>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ГНИДЕНКО В.Н. (ВК, г.Тула)</t>
  </si>
  <si>
    <t>БЕЛОБОРОДОВА О.В. (1к., г.Москва)</t>
  </si>
  <si>
    <t>НАЗВАНИЕ ТРАССЫ / РЕГ. НОМЕР: АО "СЦП "Крылатское" ЦЦЮ ЮЦЦ</t>
  </si>
  <si>
    <t>ПОКРЫТИЕ ТРЕКА: дерево</t>
  </si>
  <si>
    <t>ДЛИНА ТРЕКА: 333 м</t>
  </si>
  <si>
    <t>НАЧАЛО ГОНКИ:</t>
  </si>
  <si>
    <t>ОКОНЧАНИЕ ГОНКИ:</t>
  </si>
  <si>
    <t>РЕЗУЛЬТАТ НА ОТРЕЗКЕ</t>
  </si>
  <si>
    <t>100 М</t>
  </si>
  <si>
    <t>Температура:</t>
  </si>
  <si>
    <t>СЕМЕНЮК Яна</t>
  </si>
  <si>
    <t>Москва</t>
  </si>
  <si>
    <t>ЕВЛАНОВА Екатерина</t>
  </si>
  <si>
    <t>Тульская область</t>
  </si>
  <si>
    <t>ЕФИМОВА Виктория</t>
  </si>
  <si>
    <t>ХАЙБУЛЛАЕВА Виолетта</t>
  </si>
  <si>
    <t>Республика Крым</t>
  </si>
  <si>
    <t>БЕЛЯЕВА Анна</t>
  </si>
  <si>
    <t>ГУЦА Дарья</t>
  </si>
  <si>
    <t>СОРОКОЛАТОВА Софья</t>
  </si>
  <si>
    <t>РОЗАНОВА Анастасия</t>
  </si>
  <si>
    <t>Московская область</t>
  </si>
  <si>
    <t>ВАСИЛЕНКО Владислава</t>
  </si>
  <si>
    <t>САВЧЕНКО Ольга</t>
  </si>
  <si>
    <t>НС</t>
  </si>
  <si>
    <t>МИЛОШЕВИЧ А.М. (1 кат., г.Москва)</t>
  </si>
  <si>
    <t>Юниорки 17-18 лет</t>
  </si>
  <si>
    <t>трек - гит с места 200 м</t>
  </si>
  <si>
    <t>ДАТА ПРОВЕДЕНИЯ: 09-13 февраля 2023 года</t>
  </si>
  <si>
    <t>№ ВРВС: 0080261811Я</t>
  </si>
  <si>
    <t>№ ЕКП 2023: 26270</t>
  </si>
  <si>
    <t>СОЛОЗОБОВА Елизавета</t>
  </si>
  <si>
    <t>ЗАИКА София</t>
  </si>
  <si>
    <t>БЕССОНОВА София</t>
  </si>
  <si>
    <t>АРТЁМОВА Вера</t>
  </si>
  <si>
    <t>ИМИНОВА Камила</t>
  </si>
  <si>
    <t>ЛЕОНИЧЕВА Елизавета</t>
  </si>
  <si>
    <t>КОЗЛОВА Карина</t>
  </si>
  <si>
    <t>ЩЕКОТОВА Анастасия</t>
  </si>
  <si>
    <t>КОБЕЦ Александра</t>
  </si>
  <si>
    <t>МАРТИНО Стелла</t>
  </si>
  <si>
    <t>МАРКИНА Ксения</t>
  </si>
  <si>
    <t>ЛЕТУНОВА Анастасия</t>
  </si>
  <si>
    <t>РОЗЕНТАЛЬ Милана</t>
  </si>
  <si>
    <t>СЕМЕНОВСКАЯ Ксения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</si>
</sst>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h:mm:ss.00"/>
    <numFmt numFmtId="166" formatCode="mm:ss.000"/>
    <numFmt numFmtId="167" formatCode="h:mm:ss;@"/>
    <numFmt numFmtId="169" formatCode="m:ss.000"/>
    <numFmt numFmtId="170" formatCode="dd\.mm\.yyyy;@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4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vertical="center" wrapText="1"/>
    </xf>
    <xf numFmtId="2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0" fontId="19" fillId="0" borderId="0" xfId="0" applyFont="1"/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1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6" fillId="2" borderId="31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9" fontId="5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Border="1"/>
    <xf numFmtId="165" fontId="5" fillId="0" borderId="5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169" fontId="0" fillId="0" borderId="1" xfId="0" applyNumberFormat="1" applyBorder="1" applyAlignment="1">
      <alignment horizont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25344</xdr:rowOff>
    </xdr:from>
    <xdr:to>
      <xdr:col>1</xdr:col>
      <xdr:colOff>186765</xdr:colOff>
      <xdr:row>3</xdr:row>
      <xdr:rowOff>37353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4"/>
          <a:ext cx="786158" cy="824435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67446</xdr:rowOff>
    </xdr:from>
    <xdr:to>
      <xdr:col>2</xdr:col>
      <xdr:colOff>840441</xdr:colOff>
      <xdr:row>3</xdr:row>
      <xdr:rowOff>18678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191" y="67446"/>
          <a:ext cx="931897" cy="763658"/>
        </a:xfrm>
        <a:prstGeom prst="rect">
          <a:avLst/>
        </a:prstGeom>
      </xdr:spPr>
    </xdr:pic>
    <xdr:clientData/>
  </xdr:twoCellAnchor>
  <xdr:oneCellAnchor>
    <xdr:from>
      <xdr:col>11</xdr:col>
      <xdr:colOff>79725</xdr:colOff>
      <xdr:row>0</xdr:row>
      <xdr:rowOff>94233</xdr:rowOff>
    </xdr:from>
    <xdr:ext cx="1490201" cy="731739"/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51784" y="94233"/>
          <a:ext cx="1490201" cy="7317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view="pageBreakPreview" zoomScale="68" zoomScaleNormal="91" zoomScaleSheetLayoutView="68" workbookViewId="0">
      <selection activeCell="P6" sqref="P6"/>
    </sheetView>
  </sheetViews>
  <sheetFormatPr defaultColWidth="8.81640625" defaultRowHeight="12.5" x14ac:dyDescent="0.25"/>
  <cols>
    <col min="3" max="3" width="13.26953125" customWidth="1"/>
    <col min="4" max="4" width="22.7265625" customWidth="1"/>
    <col min="5" max="5" width="11.1796875" customWidth="1"/>
    <col min="7" max="7" width="21.36328125" customWidth="1"/>
    <col min="8" max="8" width="16.36328125" customWidth="1"/>
    <col min="9" max="9" width="11.7265625" customWidth="1"/>
    <col min="10" max="10" width="12.453125" customWidth="1"/>
    <col min="11" max="11" width="11.453125" customWidth="1"/>
    <col min="12" max="12" width="13.1796875" customWidth="1"/>
    <col min="13" max="13" width="13" customWidth="1"/>
    <col min="26" max="27" width="10.1796875" customWidth="1"/>
  </cols>
  <sheetData>
    <row r="1" spans="1:13" ht="21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1" x14ac:dyDescent="0.25">
      <c r="A2" s="132" t="s">
        <v>34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21" x14ac:dyDescent="0.25">
      <c r="A3" s="132" t="s">
        <v>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21" x14ac:dyDescent="0.25">
      <c r="A4" s="132" t="s">
        <v>35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ht="6.75" customHeight="1" x14ac:dyDescent="0.25">
      <c r="A5" s="133" t="s">
        <v>28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ht="28.5" x14ac:dyDescent="0.25">
      <c r="A6" s="131" t="s">
        <v>31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ht="21" x14ac:dyDescent="0.25">
      <c r="A7" s="107" t="s">
        <v>15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8.25" customHeight="1" thickBot="1" x14ac:dyDescent="0.3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 ht="19" thickTop="1" x14ac:dyDescent="0.25">
      <c r="A9" s="109" t="s">
        <v>18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</row>
    <row r="10" spans="1:13" ht="18.5" x14ac:dyDescent="0.25">
      <c r="A10" s="112" t="s">
        <v>64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</row>
    <row r="11" spans="1:13" ht="18.5" x14ac:dyDescent="0.25">
      <c r="A11" s="115" t="s">
        <v>63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7"/>
    </row>
    <row r="12" spans="1:13" ht="8.25" customHeight="1" x14ac:dyDescent="0.25">
      <c r="A12" s="118" t="s">
        <v>28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20"/>
    </row>
    <row r="13" spans="1:13" ht="15.5" x14ac:dyDescent="0.25">
      <c r="A13" s="121" t="s">
        <v>36</v>
      </c>
      <c r="B13" s="122"/>
      <c r="C13" s="122"/>
      <c r="D13" s="122"/>
      <c r="E13" s="22"/>
      <c r="F13" s="1"/>
      <c r="G13" s="41" t="s">
        <v>42</v>
      </c>
      <c r="H13" s="36"/>
      <c r="I13" s="36"/>
      <c r="J13" s="32"/>
      <c r="K13" s="18"/>
      <c r="L13" s="11"/>
      <c r="M13" s="12" t="s">
        <v>66</v>
      </c>
    </row>
    <row r="14" spans="1:13" ht="15.5" x14ac:dyDescent="0.25">
      <c r="A14" s="123" t="s">
        <v>65</v>
      </c>
      <c r="B14" s="124"/>
      <c r="C14" s="124"/>
      <c r="D14" s="124"/>
      <c r="E14" s="23"/>
      <c r="F14" s="2"/>
      <c r="G14" s="66" t="s">
        <v>43</v>
      </c>
      <c r="H14" s="37"/>
      <c r="I14" s="37"/>
      <c r="J14" s="33"/>
      <c r="K14" s="19"/>
      <c r="L14" s="13"/>
      <c r="M14" s="14" t="s">
        <v>67</v>
      </c>
    </row>
    <row r="15" spans="1:13" ht="14.5" x14ac:dyDescent="0.25">
      <c r="A15" s="125" t="s">
        <v>8</v>
      </c>
      <c r="B15" s="126"/>
      <c r="C15" s="126"/>
      <c r="D15" s="126"/>
      <c r="E15" s="126"/>
      <c r="F15" s="126"/>
      <c r="G15" s="127"/>
      <c r="H15" s="128" t="s">
        <v>1</v>
      </c>
      <c r="I15" s="129"/>
      <c r="J15" s="129"/>
      <c r="K15" s="129"/>
      <c r="L15" s="129"/>
      <c r="M15" s="130"/>
    </row>
    <row r="16" spans="1:13" ht="14.5" x14ac:dyDescent="0.25">
      <c r="A16" s="26"/>
      <c r="B16" s="27"/>
      <c r="C16" s="27"/>
      <c r="D16" s="28"/>
      <c r="E16" s="4" t="s">
        <v>28</v>
      </c>
      <c r="F16" s="28"/>
      <c r="G16" s="4"/>
      <c r="H16" s="90" t="s">
        <v>39</v>
      </c>
      <c r="I16" s="91"/>
      <c r="J16" s="91"/>
      <c r="K16" s="91"/>
      <c r="L16" s="91"/>
      <c r="M16" s="92"/>
    </row>
    <row r="17" spans="1:27" ht="14.5" x14ac:dyDescent="0.25">
      <c r="A17" s="26" t="s">
        <v>16</v>
      </c>
      <c r="B17" s="27"/>
      <c r="C17" s="27"/>
      <c r="D17" s="4"/>
      <c r="E17" s="24"/>
      <c r="F17" s="28"/>
      <c r="G17" s="67" t="s">
        <v>37</v>
      </c>
      <c r="H17" s="90" t="s">
        <v>40</v>
      </c>
      <c r="I17" s="91"/>
      <c r="J17" s="91"/>
      <c r="K17" s="91"/>
      <c r="L17" s="91"/>
      <c r="M17" s="92"/>
    </row>
    <row r="18" spans="1:27" ht="14.5" x14ac:dyDescent="0.25">
      <c r="A18" s="26" t="s">
        <v>17</v>
      </c>
      <c r="B18" s="27"/>
      <c r="C18" s="27"/>
      <c r="D18" s="4"/>
      <c r="E18" s="24"/>
      <c r="F18" s="28"/>
      <c r="G18" s="67" t="s">
        <v>38</v>
      </c>
      <c r="H18" s="90" t="s">
        <v>41</v>
      </c>
      <c r="I18" s="91"/>
      <c r="J18" s="91"/>
      <c r="K18" s="91"/>
      <c r="L18" s="91"/>
      <c r="M18" s="92"/>
    </row>
    <row r="19" spans="1:27" ht="16" thickBot="1" x14ac:dyDescent="0.3">
      <c r="A19" s="26" t="s">
        <v>14</v>
      </c>
      <c r="B19" s="5"/>
      <c r="C19" s="5"/>
      <c r="D19" s="3"/>
      <c r="E19" s="39"/>
      <c r="F19" s="3"/>
      <c r="G19" s="67" t="s">
        <v>62</v>
      </c>
      <c r="H19" s="74" t="s">
        <v>26</v>
      </c>
      <c r="I19" s="75"/>
      <c r="J19" s="34"/>
      <c r="K19" s="21">
        <v>0.2</v>
      </c>
      <c r="M19" s="29"/>
    </row>
    <row r="20" spans="1:27" ht="6" customHeight="1" thickTop="1" thickBot="1" x14ac:dyDescent="0.3">
      <c r="A20" s="9"/>
      <c r="B20" s="8"/>
      <c r="C20" s="8"/>
      <c r="D20" s="7"/>
      <c r="E20" s="25"/>
      <c r="F20" s="7"/>
      <c r="G20" s="7"/>
      <c r="H20" s="31"/>
      <c r="I20" s="31"/>
      <c r="J20" s="35"/>
      <c r="K20" s="20"/>
      <c r="L20" s="7"/>
      <c r="M20" s="10"/>
    </row>
    <row r="21" spans="1:27" ht="13" thickTop="1" x14ac:dyDescent="0.25">
      <c r="A21" s="93" t="s">
        <v>5</v>
      </c>
      <c r="B21" s="95" t="s">
        <v>11</v>
      </c>
      <c r="C21" s="95" t="s">
        <v>25</v>
      </c>
      <c r="D21" s="95" t="s">
        <v>2</v>
      </c>
      <c r="E21" s="97" t="s">
        <v>24</v>
      </c>
      <c r="F21" s="95" t="s">
        <v>7</v>
      </c>
      <c r="G21" s="95" t="s">
        <v>12</v>
      </c>
      <c r="H21" s="70" t="s">
        <v>44</v>
      </c>
      <c r="I21" s="99" t="s">
        <v>6</v>
      </c>
      <c r="J21" s="99" t="s">
        <v>22</v>
      </c>
      <c r="K21" s="101" t="s">
        <v>19</v>
      </c>
      <c r="L21" s="103" t="s">
        <v>21</v>
      </c>
      <c r="M21" s="105" t="s">
        <v>13</v>
      </c>
    </row>
    <row r="22" spans="1:27" x14ac:dyDescent="0.25">
      <c r="A22" s="94"/>
      <c r="B22" s="96"/>
      <c r="C22" s="96"/>
      <c r="D22" s="96"/>
      <c r="E22" s="98"/>
      <c r="F22" s="96"/>
      <c r="G22" s="96"/>
      <c r="H22" s="71" t="s">
        <v>45</v>
      </c>
      <c r="I22" s="100"/>
      <c r="J22" s="100"/>
      <c r="K22" s="102"/>
      <c r="L22" s="104"/>
      <c r="M22" s="106"/>
    </row>
    <row r="23" spans="1:27" ht="13" x14ac:dyDescent="0.25">
      <c r="A23" s="42">
        <v>1</v>
      </c>
      <c r="B23" s="48">
        <v>164</v>
      </c>
      <c r="C23" s="48">
        <v>10091970532</v>
      </c>
      <c r="D23" s="47" t="s">
        <v>49</v>
      </c>
      <c r="E23" s="137">
        <v>39047</v>
      </c>
      <c r="F23" s="43" t="s">
        <v>20</v>
      </c>
      <c r="G23" s="69" t="s">
        <v>50</v>
      </c>
      <c r="H23" s="136">
        <v>1.7116898148148148E-4</v>
      </c>
      <c r="I23" s="136">
        <v>2.291898148148148E-4</v>
      </c>
      <c r="J23" s="143"/>
      <c r="K23" s="44">
        <v>45.45</v>
      </c>
      <c r="L23" s="43"/>
      <c r="M23" s="45"/>
      <c r="Z23" s="135"/>
      <c r="AA23" s="135"/>
    </row>
    <row r="24" spans="1:27" ht="13" x14ac:dyDescent="0.25">
      <c r="A24" s="42">
        <v>2</v>
      </c>
      <c r="B24" s="48">
        <v>113</v>
      </c>
      <c r="C24" s="48">
        <v>10094917312</v>
      </c>
      <c r="D24" s="47" t="s">
        <v>68</v>
      </c>
      <c r="E24" s="137">
        <v>38671</v>
      </c>
      <c r="F24" s="48" t="s">
        <v>23</v>
      </c>
      <c r="G24" s="69" t="s">
        <v>48</v>
      </c>
      <c r="H24" s="136">
        <v>1.7284722222222221E-4</v>
      </c>
      <c r="I24" s="136">
        <v>2.3094907407407406E-4</v>
      </c>
      <c r="J24" s="143">
        <f>I24-$I$23</f>
        <v>1.7592592592592649E-6</v>
      </c>
      <c r="K24" s="44">
        <v>45.1</v>
      </c>
      <c r="L24" s="43"/>
      <c r="M24" s="45"/>
      <c r="Z24" s="135"/>
      <c r="AA24" s="135"/>
    </row>
    <row r="25" spans="1:27" ht="13" x14ac:dyDescent="0.25">
      <c r="A25" s="42">
        <v>3</v>
      </c>
      <c r="B25" s="48">
        <v>139</v>
      </c>
      <c r="C25" s="48">
        <v>10096881762</v>
      </c>
      <c r="D25" s="47" t="s">
        <v>69</v>
      </c>
      <c r="E25" s="137">
        <v>38989</v>
      </c>
      <c r="F25" s="48" t="s">
        <v>23</v>
      </c>
      <c r="G25" s="69" t="s">
        <v>53</v>
      </c>
      <c r="H25" s="136">
        <v>1.7468750000000001E-4</v>
      </c>
      <c r="I25" s="136">
        <v>2.3442129629629629E-4</v>
      </c>
      <c r="J25" s="143">
        <f t="shared" ref="J25:J45" si="0">I25-$I$23</f>
        <v>5.2314814814814932E-6</v>
      </c>
      <c r="K25" s="44">
        <v>44.44</v>
      </c>
      <c r="L25" s="43"/>
      <c r="M25" s="45"/>
      <c r="Z25" s="135"/>
      <c r="AA25" s="135"/>
    </row>
    <row r="26" spans="1:27" ht="13" x14ac:dyDescent="0.25">
      <c r="A26" s="42">
        <v>4</v>
      </c>
      <c r="B26" s="48">
        <v>163</v>
      </c>
      <c r="C26" s="48">
        <v>10095066650</v>
      </c>
      <c r="D26" s="47" t="s">
        <v>52</v>
      </c>
      <c r="E26" s="137">
        <v>38905</v>
      </c>
      <c r="F26" s="48" t="s">
        <v>23</v>
      </c>
      <c r="G26" s="69" t="s">
        <v>50</v>
      </c>
      <c r="H26" s="136">
        <v>1.7812500000000001E-4</v>
      </c>
      <c r="I26" s="136">
        <v>2.3978009259259257E-4</v>
      </c>
      <c r="J26" s="143">
        <f t="shared" si="0"/>
        <v>1.0590277777777768E-5</v>
      </c>
      <c r="K26" s="44">
        <v>43.44</v>
      </c>
      <c r="L26" s="43"/>
      <c r="M26" s="45"/>
      <c r="Z26" s="135"/>
      <c r="AA26" s="135"/>
    </row>
    <row r="27" spans="1:27" ht="13" x14ac:dyDescent="0.25">
      <c r="A27" s="42">
        <v>5</v>
      </c>
      <c r="B27" s="48">
        <v>116</v>
      </c>
      <c r="C27" s="48">
        <v>10094893363</v>
      </c>
      <c r="D27" s="47" t="s">
        <v>47</v>
      </c>
      <c r="E27" s="137">
        <v>38783</v>
      </c>
      <c r="F27" s="48" t="s">
        <v>23</v>
      </c>
      <c r="G27" s="69" t="s">
        <v>48</v>
      </c>
      <c r="H27" s="136">
        <v>1.8128472222222222E-4</v>
      </c>
      <c r="I27" s="136">
        <v>2.4260416666666666E-4</v>
      </c>
      <c r="J27" s="143">
        <f t="shared" si="0"/>
        <v>1.3414351851851857E-5</v>
      </c>
      <c r="K27" s="44">
        <v>42.94</v>
      </c>
      <c r="L27" s="43"/>
      <c r="M27" s="45"/>
      <c r="Z27" s="135"/>
      <c r="AA27" s="135"/>
    </row>
    <row r="28" spans="1:27" ht="13" x14ac:dyDescent="0.25">
      <c r="A28" s="42">
        <v>6</v>
      </c>
      <c r="B28" s="48">
        <v>155</v>
      </c>
      <c r="C28" s="48">
        <v>10128589850</v>
      </c>
      <c r="D28" s="47" t="s">
        <v>54</v>
      </c>
      <c r="E28" s="137">
        <v>38965</v>
      </c>
      <c r="F28" s="48" t="s">
        <v>23</v>
      </c>
      <c r="G28" s="69" t="s">
        <v>32</v>
      </c>
      <c r="H28" s="136">
        <v>1.8325231481481483E-4</v>
      </c>
      <c r="I28" s="136">
        <v>2.4483796296296292E-4</v>
      </c>
      <c r="J28" s="143">
        <f t="shared" si="0"/>
        <v>1.5648148148148124E-5</v>
      </c>
      <c r="K28" s="44">
        <v>42.55</v>
      </c>
      <c r="L28" s="43"/>
      <c r="M28" s="45"/>
      <c r="Z28" s="135"/>
      <c r="AA28" s="135"/>
    </row>
    <row r="29" spans="1:27" ht="13" x14ac:dyDescent="0.25">
      <c r="A29" s="42">
        <v>7</v>
      </c>
      <c r="B29" s="48">
        <v>162</v>
      </c>
      <c r="C29" s="48">
        <v>10090442679</v>
      </c>
      <c r="D29" s="47" t="s">
        <v>70</v>
      </c>
      <c r="E29" s="137">
        <v>38772</v>
      </c>
      <c r="F29" s="48" t="s">
        <v>23</v>
      </c>
      <c r="G29" s="69" t="s">
        <v>50</v>
      </c>
      <c r="H29" s="136">
        <v>1.8320601851851853E-4</v>
      </c>
      <c r="I29" s="136">
        <v>2.4587962962962958E-4</v>
      </c>
      <c r="J29" s="143">
        <f t="shared" si="0"/>
        <v>1.6689814814814784E-5</v>
      </c>
      <c r="K29" s="44">
        <v>42.36</v>
      </c>
      <c r="L29" s="43"/>
      <c r="M29" s="45"/>
      <c r="Z29" s="135"/>
      <c r="AA29" s="135"/>
    </row>
    <row r="30" spans="1:27" ht="13" x14ac:dyDescent="0.25">
      <c r="A30" s="42">
        <v>8</v>
      </c>
      <c r="B30" s="48">
        <v>153</v>
      </c>
      <c r="C30" s="48">
        <v>10115496163</v>
      </c>
      <c r="D30" s="47" t="s">
        <v>51</v>
      </c>
      <c r="E30" s="137">
        <v>38895</v>
      </c>
      <c r="F30" s="48" t="s">
        <v>23</v>
      </c>
      <c r="G30" s="69" t="s">
        <v>32</v>
      </c>
      <c r="H30" s="136">
        <v>1.8281250000000001E-4</v>
      </c>
      <c r="I30" s="136">
        <v>2.4593750000000001E-4</v>
      </c>
      <c r="J30" s="143">
        <f t="shared" si="0"/>
        <v>1.6747685185185209E-5</v>
      </c>
      <c r="K30" s="44">
        <v>42.35</v>
      </c>
      <c r="L30" s="43"/>
      <c r="M30" s="45"/>
      <c r="Z30" s="135"/>
      <c r="AA30" s="135"/>
    </row>
    <row r="31" spans="1:27" ht="13" x14ac:dyDescent="0.25">
      <c r="A31" s="42">
        <v>9</v>
      </c>
      <c r="B31" s="48">
        <v>108</v>
      </c>
      <c r="C31" s="48">
        <v>10102050650</v>
      </c>
      <c r="D31" s="47" t="s">
        <v>71</v>
      </c>
      <c r="E31" s="137">
        <v>38399</v>
      </c>
      <c r="F31" s="48" t="s">
        <v>23</v>
      </c>
      <c r="G31" s="69" t="s">
        <v>48</v>
      </c>
      <c r="H31" s="136">
        <v>1.8189814814814813E-4</v>
      </c>
      <c r="I31" s="136">
        <v>2.4634259259259254E-4</v>
      </c>
      <c r="J31" s="143">
        <f t="shared" si="0"/>
        <v>1.7152777777777744E-5</v>
      </c>
      <c r="K31" s="44">
        <v>42.29</v>
      </c>
      <c r="L31" s="43"/>
      <c r="M31" s="45"/>
      <c r="Z31" s="135"/>
      <c r="AA31" s="135"/>
    </row>
    <row r="32" spans="1:27" ht="13" x14ac:dyDescent="0.25">
      <c r="A32" s="42">
        <v>10</v>
      </c>
      <c r="B32" s="48">
        <v>152</v>
      </c>
      <c r="C32" s="48">
        <v>10090420653</v>
      </c>
      <c r="D32" s="47" t="s">
        <v>72</v>
      </c>
      <c r="E32" s="137">
        <v>38763</v>
      </c>
      <c r="F32" s="48" t="s">
        <v>23</v>
      </c>
      <c r="G32" s="69" t="s">
        <v>32</v>
      </c>
      <c r="H32" s="136">
        <v>1.8517361111111111E-4</v>
      </c>
      <c r="I32" s="136">
        <v>2.4854166666666666E-4</v>
      </c>
      <c r="J32" s="143">
        <f t="shared" si="0"/>
        <v>1.9351851851851859E-5</v>
      </c>
      <c r="K32" s="44">
        <v>41.91</v>
      </c>
      <c r="L32" s="43"/>
      <c r="M32" s="45"/>
      <c r="Z32" s="135"/>
      <c r="AA32" s="135"/>
    </row>
    <row r="33" spans="1:27" ht="13" x14ac:dyDescent="0.25">
      <c r="A33" s="42">
        <v>11</v>
      </c>
      <c r="B33" s="48">
        <v>157</v>
      </c>
      <c r="C33" s="48">
        <v>10091971239</v>
      </c>
      <c r="D33" s="47" t="s">
        <v>55</v>
      </c>
      <c r="E33" s="137">
        <v>38975</v>
      </c>
      <c r="F33" s="48" t="s">
        <v>23</v>
      </c>
      <c r="G33" s="69" t="s">
        <v>32</v>
      </c>
      <c r="H33" s="136">
        <v>1.8582175925925927E-4</v>
      </c>
      <c r="I33" s="136">
        <v>2.5042824074074079E-4</v>
      </c>
      <c r="J33" s="143">
        <f t="shared" si="0"/>
        <v>2.1238425925925987E-5</v>
      </c>
      <c r="K33" s="44">
        <v>41.6</v>
      </c>
      <c r="L33" s="43"/>
      <c r="M33" s="45"/>
      <c r="Z33" s="135"/>
      <c r="AA33" s="135"/>
    </row>
    <row r="34" spans="1:27" ht="13" x14ac:dyDescent="0.25">
      <c r="A34" s="42">
        <v>12</v>
      </c>
      <c r="B34" s="48">
        <v>138</v>
      </c>
      <c r="C34" s="48">
        <v>10096881863</v>
      </c>
      <c r="D34" s="47" t="s">
        <v>56</v>
      </c>
      <c r="E34" s="137">
        <v>38931</v>
      </c>
      <c r="F34" s="48" t="s">
        <v>23</v>
      </c>
      <c r="G34" s="69" t="s">
        <v>53</v>
      </c>
      <c r="H34" s="136">
        <v>1.9128472222222225E-4</v>
      </c>
      <c r="I34" s="136">
        <v>2.5684027777777776E-4</v>
      </c>
      <c r="J34" s="143">
        <f t="shared" si="0"/>
        <v>2.7650462962962964E-5</v>
      </c>
      <c r="K34" s="44">
        <v>40.56</v>
      </c>
      <c r="L34" s="43"/>
      <c r="M34" s="45"/>
      <c r="Z34" s="135"/>
      <c r="AA34" s="135"/>
    </row>
    <row r="35" spans="1:27" ht="13" x14ac:dyDescent="0.25">
      <c r="A35" s="42">
        <v>13</v>
      </c>
      <c r="B35" s="48">
        <v>150</v>
      </c>
      <c r="C35" s="48">
        <v>10101686292</v>
      </c>
      <c r="D35" s="47" t="s">
        <v>73</v>
      </c>
      <c r="E35" s="137">
        <v>38378</v>
      </c>
      <c r="F35" s="48" t="s">
        <v>20</v>
      </c>
      <c r="G35" s="69" t="s">
        <v>32</v>
      </c>
      <c r="H35" s="136">
        <v>1.9402777777777777E-4</v>
      </c>
      <c r="I35" s="136">
        <v>2.5686342592592595E-4</v>
      </c>
      <c r="J35" s="143">
        <f t="shared" si="0"/>
        <v>2.7673611111111155E-5</v>
      </c>
      <c r="K35" s="44">
        <v>40.549999999999997</v>
      </c>
      <c r="L35" s="43"/>
      <c r="M35" s="45"/>
      <c r="Z35" s="135"/>
      <c r="AA35" s="135"/>
    </row>
    <row r="36" spans="1:27" ht="13" x14ac:dyDescent="0.25">
      <c r="A36" s="42">
        <v>14</v>
      </c>
      <c r="B36" s="48">
        <v>170</v>
      </c>
      <c r="C36" s="48">
        <v>10091139564</v>
      </c>
      <c r="D36" s="47" t="s">
        <v>74</v>
      </c>
      <c r="E36" s="137">
        <v>38787</v>
      </c>
      <c r="F36" s="48" t="s">
        <v>23</v>
      </c>
      <c r="G36" s="69" t="s">
        <v>32</v>
      </c>
      <c r="H36" s="136">
        <v>1.9197916666666666E-4</v>
      </c>
      <c r="I36" s="136">
        <v>2.574537037037037E-4</v>
      </c>
      <c r="J36" s="143">
        <f t="shared" si="0"/>
        <v>2.8263888888888897E-5</v>
      </c>
      <c r="K36" s="44">
        <v>40.46</v>
      </c>
      <c r="L36" s="43"/>
      <c r="M36" s="45"/>
      <c r="Z36" s="135"/>
      <c r="AA36" s="135"/>
    </row>
    <row r="37" spans="1:27" ht="13" x14ac:dyDescent="0.25">
      <c r="A37" s="42">
        <v>15</v>
      </c>
      <c r="B37" s="48">
        <v>145</v>
      </c>
      <c r="C37" s="48">
        <v>10089582211</v>
      </c>
      <c r="D37" s="47" t="s">
        <v>57</v>
      </c>
      <c r="E37" s="137">
        <v>38887</v>
      </c>
      <c r="F37" s="48" t="s">
        <v>27</v>
      </c>
      <c r="G37" s="69" t="s">
        <v>58</v>
      </c>
      <c r="H37" s="136">
        <v>1.9327546296296299E-4</v>
      </c>
      <c r="I37" s="136">
        <v>2.5821759259259255E-4</v>
      </c>
      <c r="J37" s="143">
        <f t="shared" si="0"/>
        <v>2.9027777777777749E-5</v>
      </c>
      <c r="K37" s="44">
        <v>40.340000000000003</v>
      </c>
      <c r="L37" s="43"/>
      <c r="M37" s="45"/>
      <c r="Z37" s="135"/>
      <c r="AA37" s="135"/>
    </row>
    <row r="38" spans="1:27" ht="13" x14ac:dyDescent="0.25">
      <c r="A38" s="42">
        <v>16</v>
      </c>
      <c r="B38" s="48">
        <v>165</v>
      </c>
      <c r="C38" s="48">
        <v>10100041841</v>
      </c>
      <c r="D38" s="47" t="s">
        <v>59</v>
      </c>
      <c r="E38" s="137">
        <v>39082</v>
      </c>
      <c r="F38" s="48" t="s">
        <v>27</v>
      </c>
      <c r="G38" s="69" t="s">
        <v>50</v>
      </c>
      <c r="H38" s="136">
        <v>1.9570601851851853E-4</v>
      </c>
      <c r="I38" s="136">
        <v>2.604398148148148E-4</v>
      </c>
      <c r="J38" s="143">
        <f t="shared" si="0"/>
        <v>3.1250000000000001E-5</v>
      </c>
      <c r="K38" s="44">
        <v>40</v>
      </c>
      <c r="L38" s="43"/>
      <c r="M38" s="45"/>
      <c r="Z38" s="135"/>
      <c r="AA38" s="135"/>
    </row>
    <row r="39" spans="1:27" ht="13" x14ac:dyDescent="0.25">
      <c r="A39" s="42">
        <v>17</v>
      </c>
      <c r="B39" s="48">
        <v>124</v>
      </c>
      <c r="C39" s="48">
        <v>10107167806</v>
      </c>
      <c r="D39" s="47" t="s">
        <v>75</v>
      </c>
      <c r="E39" s="137">
        <v>38784</v>
      </c>
      <c r="F39" s="48" t="s">
        <v>23</v>
      </c>
      <c r="G39" s="69" t="s">
        <v>48</v>
      </c>
      <c r="H39" s="136">
        <v>1.9835648148148151E-4</v>
      </c>
      <c r="I39" s="136">
        <v>2.6449074074074076E-4</v>
      </c>
      <c r="J39" s="143">
        <f t="shared" si="0"/>
        <v>3.5300925925925956E-5</v>
      </c>
      <c r="K39" s="44">
        <v>39.380000000000003</v>
      </c>
      <c r="L39" s="43"/>
      <c r="M39" s="45"/>
      <c r="Z39" s="135"/>
      <c r="AA39" s="135"/>
    </row>
    <row r="40" spans="1:27" ht="13" x14ac:dyDescent="0.25">
      <c r="A40" s="42">
        <v>18</v>
      </c>
      <c r="B40" s="48">
        <v>142</v>
      </c>
      <c r="C40" s="48">
        <v>10130776289</v>
      </c>
      <c r="D40" s="47" t="s">
        <v>76</v>
      </c>
      <c r="E40" s="137">
        <v>38747</v>
      </c>
      <c r="F40" s="48" t="s">
        <v>29</v>
      </c>
      <c r="G40" s="69" t="s">
        <v>58</v>
      </c>
      <c r="H40" s="136">
        <v>2.038773148148148E-4</v>
      </c>
      <c r="I40" s="136">
        <v>2.7162037037037036E-4</v>
      </c>
      <c r="J40" s="143">
        <f t="shared" si="0"/>
        <v>4.2430555555555564E-5</v>
      </c>
      <c r="K40" s="44">
        <v>38.35</v>
      </c>
      <c r="L40" s="43"/>
      <c r="M40" s="45"/>
      <c r="Z40" s="135"/>
      <c r="AA40" s="135"/>
    </row>
    <row r="41" spans="1:27" ht="13" x14ac:dyDescent="0.25">
      <c r="A41" s="42">
        <v>19</v>
      </c>
      <c r="B41" s="48">
        <v>121</v>
      </c>
      <c r="C41" s="48">
        <v>10101872102</v>
      </c>
      <c r="D41" s="47" t="s">
        <v>77</v>
      </c>
      <c r="E41" s="137">
        <v>38571</v>
      </c>
      <c r="F41" s="48" t="s">
        <v>27</v>
      </c>
      <c r="G41" s="69" t="s">
        <v>48</v>
      </c>
      <c r="H41" s="136">
        <v>2.1278935185185184E-4</v>
      </c>
      <c r="I41" s="136">
        <v>2.8145833333333338E-4</v>
      </c>
      <c r="J41" s="143">
        <f t="shared" si="0"/>
        <v>5.2268518518518576E-5</v>
      </c>
      <c r="K41" s="44">
        <v>37.01</v>
      </c>
      <c r="L41" s="43"/>
      <c r="M41" s="45"/>
      <c r="Z41" s="135"/>
      <c r="AA41" s="135"/>
    </row>
    <row r="42" spans="1:27" ht="13" x14ac:dyDescent="0.25">
      <c r="A42" s="42">
        <v>20</v>
      </c>
      <c r="B42" s="48">
        <v>143</v>
      </c>
      <c r="C42" s="48">
        <v>10123421568</v>
      </c>
      <c r="D42" s="47" t="s">
        <v>60</v>
      </c>
      <c r="E42" s="137">
        <v>38830</v>
      </c>
      <c r="F42" s="48" t="s">
        <v>23</v>
      </c>
      <c r="G42" s="69" t="s">
        <v>58</v>
      </c>
      <c r="H42" s="136">
        <v>2.021412037037037E-4</v>
      </c>
      <c r="I42" s="136">
        <v>2.8278935185185183E-4</v>
      </c>
      <c r="J42" s="143">
        <f t="shared" si="0"/>
        <v>5.3599537037037033E-5</v>
      </c>
      <c r="K42" s="44">
        <v>36.840000000000003</v>
      </c>
      <c r="L42" s="43"/>
      <c r="M42" s="45"/>
      <c r="Z42" s="135"/>
      <c r="AA42" s="135"/>
    </row>
    <row r="43" spans="1:27" ht="13" x14ac:dyDescent="0.25">
      <c r="A43" s="42">
        <v>21</v>
      </c>
      <c r="B43" s="48">
        <v>127</v>
      </c>
      <c r="C43" s="48">
        <v>10116261251</v>
      </c>
      <c r="D43" s="47" t="s">
        <v>78</v>
      </c>
      <c r="E43" s="137">
        <v>38951</v>
      </c>
      <c r="F43" s="48" t="s">
        <v>27</v>
      </c>
      <c r="G43" s="69" t="s">
        <v>48</v>
      </c>
      <c r="H43" s="136">
        <v>2.1230324074074077E-4</v>
      </c>
      <c r="I43" s="136">
        <v>2.8303240740740741E-4</v>
      </c>
      <c r="J43" s="143">
        <f t="shared" si="0"/>
        <v>5.3842592592592608E-5</v>
      </c>
      <c r="K43" s="44">
        <v>36.799999999999997</v>
      </c>
      <c r="L43" s="43"/>
      <c r="M43" s="45"/>
      <c r="Z43" s="135"/>
      <c r="AA43" s="135"/>
    </row>
    <row r="44" spans="1:27" ht="13" x14ac:dyDescent="0.25">
      <c r="A44" s="42">
        <v>22</v>
      </c>
      <c r="B44" s="48">
        <v>177</v>
      </c>
      <c r="C44" s="48">
        <v>10127318443</v>
      </c>
      <c r="D44" s="47" t="s">
        <v>79</v>
      </c>
      <c r="E44" s="137">
        <v>38533</v>
      </c>
      <c r="F44" s="48" t="s">
        <v>27</v>
      </c>
      <c r="G44" s="69" t="s">
        <v>50</v>
      </c>
      <c r="H44" s="136">
        <v>2.2776620370370366E-4</v>
      </c>
      <c r="I44" s="136">
        <v>3.0274305555555556E-4</v>
      </c>
      <c r="J44" s="143">
        <f t="shared" si="0"/>
        <v>7.3553240740740756E-5</v>
      </c>
      <c r="K44" s="44">
        <v>34.409999999999997</v>
      </c>
      <c r="L44" s="43"/>
      <c r="M44" s="45"/>
      <c r="Z44" s="135"/>
      <c r="AA44" s="135"/>
    </row>
    <row r="45" spans="1:27" ht="13" x14ac:dyDescent="0.25">
      <c r="A45" s="42">
        <v>23</v>
      </c>
      <c r="B45" s="48">
        <v>128</v>
      </c>
      <c r="C45" s="48">
        <v>10114320746</v>
      </c>
      <c r="D45" s="47" t="s">
        <v>80</v>
      </c>
      <c r="E45" s="137">
        <v>38962</v>
      </c>
      <c r="F45" s="48" t="s">
        <v>29</v>
      </c>
      <c r="G45" s="69" t="s">
        <v>48</v>
      </c>
      <c r="H45" s="136">
        <v>2.192476851851852E-4</v>
      </c>
      <c r="I45" s="136">
        <v>3.1581018518518519E-4</v>
      </c>
      <c r="J45" s="143">
        <f t="shared" si="0"/>
        <v>8.6620370370370394E-5</v>
      </c>
      <c r="K45" s="44">
        <v>32.979999999999997</v>
      </c>
      <c r="L45" s="43"/>
      <c r="M45" s="45"/>
      <c r="Z45" s="135"/>
      <c r="AA45" s="135"/>
    </row>
    <row r="46" spans="1:27" ht="13.5" thickBot="1" x14ac:dyDescent="0.3">
      <c r="A46" s="42" t="s">
        <v>61</v>
      </c>
      <c r="B46" s="48">
        <v>109</v>
      </c>
      <c r="C46" s="48">
        <v>10120114979</v>
      </c>
      <c r="D46" s="47" t="s">
        <v>81</v>
      </c>
      <c r="E46" s="137">
        <v>38540</v>
      </c>
      <c r="F46" s="48" t="s">
        <v>27</v>
      </c>
      <c r="G46" s="69" t="s">
        <v>48</v>
      </c>
      <c r="H46" s="134"/>
      <c r="I46" s="136"/>
      <c r="J46" s="136"/>
      <c r="K46" s="44"/>
      <c r="L46" s="43"/>
      <c r="M46" s="45"/>
      <c r="Z46" s="135"/>
      <c r="AA46" s="135"/>
    </row>
    <row r="47" spans="1:27" ht="6" customHeight="1" thickTop="1" thickBot="1" x14ac:dyDescent="0.35">
      <c r="A47" s="49"/>
      <c r="B47" s="50"/>
      <c r="C47" s="50"/>
      <c r="D47" s="51"/>
      <c r="E47" s="52"/>
      <c r="F47" s="53"/>
      <c r="G47" s="54"/>
      <c r="H47" s="55"/>
      <c r="I47" s="55"/>
      <c r="J47" s="56"/>
      <c r="K47" s="57"/>
      <c r="L47" s="58"/>
      <c r="M47" s="59"/>
    </row>
    <row r="48" spans="1:27" ht="15" thickTop="1" x14ac:dyDescent="0.25">
      <c r="A48" s="77" t="s">
        <v>4</v>
      </c>
      <c r="B48" s="78"/>
      <c r="C48" s="78"/>
      <c r="D48" s="78"/>
      <c r="E48" s="40"/>
      <c r="F48" s="40"/>
      <c r="G48" s="78"/>
      <c r="H48" s="78"/>
      <c r="I48" s="78"/>
      <c r="J48" s="78"/>
      <c r="K48" s="78"/>
      <c r="L48" s="78"/>
      <c r="M48" s="79"/>
    </row>
    <row r="49" spans="1:13" ht="13" x14ac:dyDescent="0.25">
      <c r="A49" s="15" t="s">
        <v>46</v>
      </c>
      <c r="B49" s="3"/>
      <c r="C49" s="30"/>
      <c r="D49" s="3"/>
      <c r="E49" s="24"/>
      <c r="F49" s="3"/>
      <c r="G49" s="17"/>
      <c r="H49" s="138"/>
      <c r="I49" s="139"/>
      <c r="J49" s="140"/>
      <c r="K49" s="141"/>
      <c r="L49" s="142"/>
      <c r="M49" s="46"/>
    </row>
    <row r="50" spans="1:13" ht="13" x14ac:dyDescent="0.25">
      <c r="A50" s="15" t="s">
        <v>30</v>
      </c>
      <c r="B50" s="3"/>
      <c r="C50" s="16"/>
      <c r="D50" s="3"/>
      <c r="E50" s="24"/>
      <c r="F50" s="3"/>
      <c r="G50" s="30"/>
      <c r="H50" s="67"/>
      <c r="I50" s="139"/>
      <c r="J50" s="140"/>
      <c r="K50" s="141"/>
      <c r="L50" s="142"/>
      <c r="M50" s="46"/>
    </row>
    <row r="51" spans="1:13" ht="5.25" customHeight="1" x14ac:dyDescent="0.25">
      <c r="A51" s="68"/>
      <c r="B51" s="73"/>
      <c r="C51" s="73"/>
      <c r="D51" s="61"/>
      <c r="E51" s="60"/>
      <c r="F51" s="61"/>
      <c r="G51" s="61"/>
      <c r="H51" s="62"/>
      <c r="I51" s="62"/>
      <c r="J51" s="63"/>
      <c r="K51" s="64"/>
      <c r="L51" s="61"/>
      <c r="M51" s="6"/>
    </row>
    <row r="52" spans="1:13" ht="15.5" x14ac:dyDescent="0.25">
      <c r="A52" s="89"/>
      <c r="B52" s="80"/>
      <c r="C52" s="80"/>
      <c r="D52" s="80"/>
      <c r="E52" s="80" t="s">
        <v>10</v>
      </c>
      <c r="F52" s="80"/>
      <c r="G52" s="80"/>
      <c r="H52" s="80" t="s">
        <v>3</v>
      </c>
      <c r="I52" s="80"/>
      <c r="J52" s="80"/>
      <c r="K52" s="80" t="s">
        <v>33</v>
      </c>
      <c r="L52" s="80"/>
      <c r="M52" s="81"/>
    </row>
    <row r="53" spans="1:13" ht="13" x14ac:dyDescent="0.25">
      <c r="A53" s="84"/>
      <c r="B53" s="85"/>
      <c r="C53" s="85"/>
      <c r="D53" s="85"/>
      <c r="E53" s="85"/>
      <c r="F53" s="86"/>
      <c r="G53" s="86"/>
      <c r="H53" s="86"/>
      <c r="I53" s="86"/>
      <c r="J53" s="86"/>
      <c r="K53" s="86"/>
      <c r="L53" s="86"/>
      <c r="M53" s="87"/>
    </row>
    <row r="54" spans="1:13" ht="13" x14ac:dyDescent="0.25">
      <c r="A54" s="72"/>
      <c r="B54" s="73"/>
      <c r="C54" s="73"/>
      <c r="D54" s="73"/>
      <c r="E54" s="65"/>
      <c r="F54" s="73"/>
      <c r="G54" s="73"/>
      <c r="H54" s="62"/>
      <c r="I54" s="62"/>
      <c r="J54" s="62"/>
      <c r="K54" s="73"/>
      <c r="L54" s="73"/>
      <c r="M54" s="38"/>
    </row>
    <row r="55" spans="1:13" ht="13" x14ac:dyDescent="0.25">
      <c r="A55" s="72"/>
      <c r="B55" s="73"/>
      <c r="C55" s="73"/>
      <c r="D55" s="73"/>
      <c r="E55" s="65"/>
      <c r="F55" s="73"/>
      <c r="G55" s="73"/>
      <c r="H55" s="62"/>
      <c r="I55" s="62"/>
      <c r="J55" s="62"/>
      <c r="K55" s="73"/>
      <c r="L55" s="73"/>
      <c r="M55" s="38"/>
    </row>
    <row r="56" spans="1:13" ht="13" x14ac:dyDescent="0.25">
      <c r="A56" s="72"/>
      <c r="B56" s="73"/>
      <c r="C56" s="73"/>
      <c r="D56" s="73"/>
      <c r="E56" s="65"/>
      <c r="F56" s="73"/>
      <c r="G56" s="73"/>
      <c r="H56" s="62"/>
      <c r="I56" s="62"/>
      <c r="J56" s="62"/>
      <c r="K56" s="73"/>
      <c r="L56" s="73"/>
      <c r="M56" s="38"/>
    </row>
    <row r="57" spans="1:13" ht="13" x14ac:dyDescent="0.25">
      <c r="A57" s="72"/>
      <c r="B57" s="73"/>
      <c r="C57" s="73"/>
      <c r="D57" s="73"/>
      <c r="E57" s="65"/>
      <c r="F57" s="73"/>
      <c r="G57" s="73"/>
      <c r="H57" s="62"/>
      <c r="I57" s="62"/>
      <c r="J57" s="63"/>
      <c r="K57" s="64"/>
      <c r="L57" s="61"/>
      <c r="M57" s="38"/>
    </row>
    <row r="58" spans="1:13" s="76" customFormat="1" ht="15" thickBot="1" x14ac:dyDescent="0.35">
      <c r="A58" s="88" t="s">
        <v>28</v>
      </c>
      <c r="B58" s="82"/>
      <c r="C58" s="82"/>
      <c r="D58" s="82"/>
      <c r="E58" s="82" t="str">
        <f>G17</f>
        <v>ГНИДЕНКО В.Н. (ВК, г.Тула)</v>
      </c>
      <c r="F58" s="82"/>
      <c r="G58" s="82"/>
      <c r="H58" s="82" t="str">
        <f>G18</f>
        <v>БЕЛОБОРОДОВА О.В. (1к., г.Москва)</v>
      </c>
      <c r="I58" s="82"/>
      <c r="J58" s="82"/>
      <c r="K58" s="82" t="str">
        <f>G19</f>
        <v>МИЛОШЕВИЧ А.М. (1 кат., г.Москва)</v>
      </c>
      <c r="L58" s="82"/>
      <c r="M58" s="83"/>
    </row>
    <row r="59" spans="1:13" ht="13" thickTop="1" x14ac:dyDescent="0.25"/>
  </sheetData>
  <mergeCells count="43">
    <mergeCell ref="A6:M6"/>
    <mergeCell ref="A1:M1"/>
    <mergeCell ref="A2:M2"/>
    <mergeCell ref="A3:M3"/>
    <mergeCell ref="A4:M4"/>
    <mergeCell ref="A5:M5"/>
    <mergeCell ref="H17:M17"/>
    <mergeCell ref="A7:M7"/>
    <mergeCell ref="A8:M8"/>
    <mergeCell ref="A9:M9"/>
    <mergeCell ref="A10:M10"/>
    <mergeCell ref="A11:M11"/>
    <mergeCell ref="A12:M12"/>
    <mergeCell ref="A13:D13"/>
    <mergeCell ref="A14:D14"/>
    <mergeCell ref="A15:G15"/>
    <mergeCell ref="H15:M15"/>
    <mergeCell ref="H16:M16"/>
    <mergeCell ref="H18:M18"/>
    <mergeCell ref="A21:A22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L21:L22"/>
    <mergeCell ref="M21:M22"/>
    <mergeCell ref="A48:D48"/>
    <mergeCell ref="G48:M48"/>
    <mergeCell ref="K52:M52"/>
    <mergeCell ref="K58:M58"/>
    <mergeCell ref="A53:E53"/>
    <mergeCell ref="F53:M53"/>
    <mergeCell ref="A58:D58"/>
    <mergeCell ref="E58:G58"/>
    <mergeCell ref="H58:J58"/>
    <mergeCell ref="A52:D52"/>
    <mergeCell ref="E52:G52"/>
    <mergeCell ref="H52:J52"/>
  </mergeCells>
  <pageMargins left="0.7" right="0.7" top="0.75" bottom="0.75" header="0.3" footer="0.3"/>
  <pageSetup paperSize="9" scale="47" orientation="portrait" verticalDpi="0" r:id="rId1"/>
  <colBreaks count="1" manualBreakCount="1">
    <brk id="13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гит 200 м с места</vt:lpstr>
      <vt:lpstr>'гит 200 м с места'!Область_печати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2021-07-08T19:40:04Z</cp:lastPrinted>
  <dcterms:created xsi:type="dcterms:W3CDTF">1996-10-08T23:32:33Z</dcterms:created>
  <dcterms:modified xsi:type="dcterms:W3CDTF">2023-02-20T11:25:56Z</dcterms:modified>
</cp:coreProperties>
</file>