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тчет муром ЧР\муром отчет\"/>
    </mc:Choice>
  </mc:AlternateContent>
  <xr:revisionPtr revIDLastSave="0" documentId="13_ncr:1_{ADCC3D85-24C2-459A-BFEA-8A6A2272D3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мг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мг!$21:$22</definedName>
    <definedName name="_xlnm.Print_Area" localSheetId="0">мг!$A$1:$M$89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8" i="1" l="1"/>
  <c r="F88" i="1"/>
  <c r="A88" i="1"/>
  <c r="A68" i="1"/>
  <c r="A69" i="1"/>
</calcChain>
</file>

<file path=xl/sharedStrings.xml><?xml version="1.0" encoding="utf-8"?>
<sst xmlns="http://schemas.openxmlformats.org/spreadsheetml/2006/main" count="251" uniqueCount="147">
  <si>
    <t>ИТОГОВЫЙ ПРОТОКОЛ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</si>
  <si>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</si>
  <si>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</si>
  <si>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</si>
  <si>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</si>
  <si>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</si>
  <si>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</si>
  <si>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</si>
  <si>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</si>
  <si>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</si>
  <si>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</si>
  <si>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</si>
  <si>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</si>
  <si>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</si>
  <si>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</si>
  <si>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</si>
  <si>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</si>
  <si>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</si>
  <si>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</si>
  <si>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</si>
  <si>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</si>
  <si>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</si>
  <si>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</si>
  <si>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</si>
  <si>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</si>
  <si>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</si>
  <si>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</si>
  <si>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</si>
  <si>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</si>
  <si>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</si>
  <si>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</si>
  <si>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</si>
  <si>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</si>
  <si>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</si>
  <si>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</si>
  <si>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</si>
  <si>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</si>
  <si>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</si>
  <si>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</si>
  <si>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</si>
  <si>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</si>
  <si>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</si>
  <si>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</si>
  <si>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</si>
  <si>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</si>
  <si>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</si>
  <si>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</si>
  <si>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</si>
  <si>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</si>
  <si>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</si>
  <si>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</si>
  <si>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</si>
  <si>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</si>
  <si>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</si>
  <si>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</si>
  <si>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</si>
  <si>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</si>
  <si>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</si>
  <si>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</si>
  <si>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</si>
  <si>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</si>
  <si>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</si>
  <si>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</si>
  <si>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</si>
  <si>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3 СР</t>
  </si>
  <si>
    <t xml:space="preserve">3 м/с </t>
  </si>
  <si>
    <t>Санкт-Петербург</t>
  </si>
  <si>
    <t>0080671811Я</t>
  </si>
  <si>
    <t>ДИСТАНЦИЯ (КМ):</t>
  </si>
  <si>
    <t>1 этап</t>
  </si>
  <si>
    <t>55-78%</t>
  </si>
  <si>
    <t>СУДЬЯ НА ФИНИШЕ</t>
  </si>
  <si>
    <t>шоссе - многодневная гонка</t>
  </si>
  <si>
    <t xml:space="preserve">МЕСТО ПРОВЕДЕНИЯ: </t>
  </si>
  <si>
    <t>Самарская область</t>
  </si>
  <si>
    <t>НФ</t>
  </si>
  <si>
    <t>Министерство физической культуры и спорта Владимирской области</t>
  </si>
  <si>
    <t>Федерация велосипедного спорта Владимирской области</t>
  </si>
  <si>
    <t>Комитет по физической культуре и спорту администрации округа Муром</t>
  </si>
  <si>
    <t>г. Муром</t>
  </si>
  <si>
    <t>ДАТА ПРОВЕДЕНИЯ: 22-28 июля 2025 г.</t>
  </si>
  <si>
    <t>Е.В. Попова (ВК, Воронежская область)</t>
  </si>
  <si>
    <t>М.А. Иванова (ВК, Псковская область)</t>
  </si>
  <si>
    <t>С.К. Степанова (1 кат. Владимирская область)</t>
  </si>
  <si>
    <t>455,4</t>
  </si>
  <si>
    <t>Иркутская область</t>
  </si>
  <si>
    <t>Москва</t>
  </si>
  <si>
    <t>Свердловская область</t>
  </si>
  <si>
    <t>Республика Узбекистан</t>
  </si>
  <si>
    <t>+16-20</t>
  </si>
  <si>
    <t>временами дождь</t>
  </si>
  <si>
    <t>4 этап</t>
  </si>
  <si>
    <t>ЧЕМПИОНАТ РОССИИ</t>
  </si>
  <si>
    <t>ЖЕНЩИНЫ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</si>
  <si>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2008330019030344</t>
    </r>
  </si>
  <si>
    <t>НОВИКОВА Кристина Игоревна</t>
  </si>
  <si>
    <t>КОМИНА Марина Александровна</t>
  </si>
  <si>
    <t>БОР Елизавета Сергеевна</t>
  </si>
  <si>
    <t>КУСКОВА Янина Васильевна</t>
  </si>
  <si>
    <t>АРЧИБАСОВА Елизавета Алексеевна</t>
  </si>
  <si>
    <t>Республика Адыгея</t>
  </si>
  <si>
    <t>ФОМИНА Дарья Константиновна</t>
  </si>
  <si>
    <t>КОВЯЗИНА Валерия Валерьевна</t>
  </si>
  <si>
    <t>КАХХАРОВА Мадина Фарход-Кизи</t>
  </si>
  <si>
    <t>БОГДАНОВА Алена Сергеевна</t>
  </si>
  <si>
    <t>ГОЛЯЕВА Валерия Юрьевна</t>
  </si>
  <si>
    <t>МЯЛИЦИНА Яна Дмитриевна</t>
  </si>
  <si>
    <t>Удмуртская Республика</t>
  </si>
  <si>
    <t>БАЛАЕВА Софья Дмитриевна</t>
  </si>
  <si>
    <t>СКЛЯРОВА Елизавета Андреевна</t>
  </si>
  <si>
    <t>Республика Казахстан</t>
  </si>
  <si>
    <t>АБДУЛЛАЕВА Шахноза Файзулла - Кизи</t>
  </si>
  <si>
    <t>КАВУН Светлана Михайловна</t>
  </si>
  <si>
    <t>МУЧКАЕВА Людмила Игоревна</t>
  </si>
  <si>
    <t>МЯЛИЦИНА Ника Дмитриевна</t>
  </si>
  <si>
    <t>САБЛИНА Валерия Степановна</t>
  </si>
  <si>
    <t>МУРЗИНА Ирина Сергеевна</t>
  </si>
  <si>
    <t>РЫБИНА Светлана Владимировна</t>
  </si>
  <si>
    <t>КУЗНЕЦОВА Ирина Михайловна</t>
  </si>
  <si>
    <t>РИЗАЕВА Асаль Адхамовна</t>
  </si>
  <si>
    <t>ПОЛЗУНОВА Виктория Андреевна</t>
  </si>
  <si>
    <t>КАНИЩЕВА Софья Александровна</t>
  </si>
  <si>
    <t>КАНЕЕВА  Дарья Юрьевна</t>
  </si>
  <si>
    <t>ДАВЫДОВСКАЯ Ольга Олеговна</t>
  </si>
  <si>
    <t>МАРТЫНОВА Гюнель Сейрановна</t>
  </si>
  <si>
    <t>БЕК Анастасия Анатольевна</t>
  </si>
  <si>
    <t>ГОЛОТИНА Евгения Сергеевна</t>
  </si>
  <si>
    <t>КУСКОВА Анна Васильевна</t>
  </si>
  <si>
    <t>СТРИЖОВА Ксения Аркадьевна</t>
  </si>
  <si>
    <t>МАЛЬКОВА Татьяна Васильевна</t>
  </si>
  <si>
    <t>ЩЕКОТОВА Анастасия Юрьевна</t>
  </si>
  <si>
    <t>СОБОЛЕВСКАЯ Кристина Олеговна</t>
  </si>
  <si>
    <t>Белгородская область</t>
  </si>
  <si>
    <t>ТОЛСТИКОВА Екатерина Александровна</t>
  </si>
  <si>
    <t>БАЛУХИНА Ариадна Андреевна</t>
  </si>
  <si>
    <t>Краснодарский край</t>
  </si>
  <si>
    <t>ЖУРАВЛЕВА Екатерина Валерьевна</t>
  </si>
  <si>
    <t>МАЛЕРВЕЙН Любовь Сергеевна</t>
  </si>
  <si>
    <t>Новосибирская область</t>
  </si>
  <si>
    <t>ДАВРОНОВА Мадина Бахтиёровна</t>
  </si>
  <si>
    <t>ОШУРКОВА Елизавета Васильевна</t>
  </si>
  <si>
    <t>СЕМЫШЕВА Таисия Павловна</t>
  </si>
  <si>
    <t>ПРОЦЕНКО Ольга Николаевна</t>
  </si>
  <si>
    <t>АЛЕКСЕЕВА Ангелина Алексеевна</t>
  </si>
  <si>
    <t>ЦЫМБАЛЮК Ксения Александровна</t>
  </si>
  <si>
    <t>КРАЮШНИКОВА Дарья Максимовна</t>
  </si>
  <si>
    <t>3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</si>
</sst>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3" fillId="0" borderId="21" xfId="3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496712</xdr:colOff>
      <xdr:row>0</xdr:row>
      <xdr:rowOff>0</xdr:rowOff>
    </xdr:from>
    <xdr:to>
      <xdr:col>12</xdr:col>
      <xdr:colOff>1006592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9156" y="0"/>
          <a:ext cx="509880" cy="960438"/>
        </a:xfrm>
        <a:prstGeom prst="rect">
          <a:avLst/>
        </a:prstGeom>
      </xdr:spPr>
    </xdr:pic>
    <xdr:clientData/>
  </xdr:twoCellAnchor>
  <xdr:twoCellAnchor editAs="oneCell">
    <xdr:from>
      <xdr:col>2</xdr:col>
      <xdr:colOff>302361</xdr:colOff>
      <xdr:row>0</xdr:row>
      <xdr:rowOff>173567</xdr:rowOff>
    </xdr:from>
    <xdr:to>
      <xdr:col>4</xdr:col>
      <xdr:colOff>437699</xdr:colOff>
      <xdr:row>4</xdr:row>
      <xdr:rowOff>99658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A2F1ECB-2DE1-49BF-9755-1EFE0432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028" y="173567"/>
          <a:ext cx="1264227" cy="786869"/>
        </a:xfrm>
        <a:prstGeom prst="rect">
          <a:avLst/>
        </a:prstGeom>
      </xdr:spPr>
    </xdr:pic>
    <xdr:clientData/>
  </xdr:twoCellAnchor>
  <xdr:twoCellAnchor editAs="oneCell">
    <xdr:from>
      <xdr:col>0</xdr:col>
      <xdr:colOff>77611</xdr:colOff>
      <xdr:row>0</xdr:row>
      <xdr:rowOff>21166</xdr:rowOff>
    </xdr:from>
    <xdr:to>
      <xdr:col>2</xdr:col>
      <xdr:colOff>173036</xdr:colOff>
      <xdr:row>4</xdr:row>
      <xdr:rowOff>221269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37407AF-5666-458E-A22D-67707CD44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2" t="35377" r="54028" b="37837"/>
        <a:stretch/>
      </xdr:blipFill>
      <xdr:spPr>
        <a:xfrm>
          <a:off x="77611" y="21166"/>
          <a:ext cx="1069092" cy="1059873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254000</xdr:colOff>
      <xdr:row>0</xdr:row>
      <xdr:rowOff>155222</xdr:rowOff>
    </xdr:from>
    <xdr:to>
      <xdr:col>12</xdr:col>
      <xdr:colOff>49826</xdr:colOff>
      <xdr:row>4</xdr:row>
      <xdr:rowOff>84560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2D0E781-3A2B-4273-B902-59F3F75FB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2167" y="155222"/>
          <a:ext cx="720104" cy="790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dist\Desktop\&#1057;&#1086;&#1088;&#1077;&#1074;&#1085;&#1086;&#1074;&#1072;&#1085;&#1080;&#1103;\2023\&#1042;&#1057;&#1045;&#1056;&#1054;&#1057;&#1057;&#1048;&#1049;&#1057;&#1050;&#1048;&#1045;%202023\&#1052;&#1085;&#1086;&#1075;&#1086;&#1076;&#1085;&#1077;&#1074;&#1082;&#1072;%2031-5%20&#1072;&#1087;&#1088;&#1077;&#1083;&#1103;\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69"/>
  <sheetViews>
    <sheetView tabSelected="1" topLeftCell="A69" zoomScale="78" zoomScaleNormal="78" workbookViewId="0">
      <selection activeCell="S74" sqref="S74"/>
    </sheetView>
  </sheetViews>
  <sheetFormatPr defaultColWidth="9.1796875" defaultRowHeight="13" x14ac:dyDescent="0.25"/>
  <cols>
    <col min="1" max="1" width="7" style="1" customWidth="1"/>
    <col min="2" max="2" width="7" style="95" customWidth="1"/>
    <col min="3" max="3" width="16.1796875" style="95" customWidth="1"/>
    <col min="4" max="4" width="5.08984375" style="96" hidden="1" customWidth="1"/>
    <col min="5" max="5" width="39.1796875" style="1" customWidth="1"/>
    <col min="6" max="6" width="11.81640625" style="1" customWidth="1"/>
    <col min="7" max="7" width="7.81640625" style="1" customWidth="1"/>
    <col min="8" max="8" width="28.26953125" style="1" customWidth="1"/>
    <col min="9" max="10" width="11.453125" style="1" customWidth="1"/>
    <col min="11" max="11" width="13.453125" style="97" customWidth="1"/>
    <col min="12" max="12" width="13.1796875" style="1" customWidth="1"/>
    <col min="13" max="13" width="21.453125" style="1" customWidth="1"/>
    <col min="14" max="14" width="0" style="1" hidden="1" customWidth="1"/>
    <col min="15" max="15" width="9.1796875" style="1" hidden="1" customWidth="1"/>
    <col min="16" max="17" width="0" style="1" hidden="1" customWidth="1"/>
    <col min="18" max="16384" width="9.1796875" style="1"/>
  </cols>
  <sheetData>
    <row r="1" spans="1:13" ht="15.75" customHeight="1" x14ac:dyDescent="0.25">
      <c r="A1" s="113" t="s">
        <v>61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 x14ac:dyDescent="0.25">
      <c r="A2" s="113" t="s">
        <v>76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5.75" customHeight="1" x14ac:dyDescent="0.25">
      <c r="A3" s="113" t="s">
        <v>62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21" x14ac:dyDescent="0.25">
      <c r="A4" s="113" t="s">
        <v>77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8" customHeight="1" x14ac:dyDescent="0.25">
      <c r="A5" s="113" t="s">
        <v>78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3" s="2" customFormat="1" ht="28.5" x14ac:dyDescent="0.25">
      <c r="A6" s="114" t="s">
        <v>92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 s="2" customFormat="1" ht="18" customHeight="1" x14ac:dyDescent="0.25">
      <c r="A7" s="115" t="s">
        <v>63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 s="2" customFormat="1" ht="10.75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19.5" customHeight="1" thickTop="1" x14ac:dyDescent="0.25">
      <c r="A9" s="117" t="s">
        <v>0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</row>
    <row r="10" spans="1:13" ht="18" customHeight="1" x14ac:dyDescent="0.25">
      <c r="A10" s="120" t="s">
        <v>72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ht="19.5" customHeight="1" x14ac:dyDescent="0.25">
      <c r="A11" s="120" t="s">
        <v>93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5.25" customHeight="1" x14ac:dyDescent="0.25">
      <c r="A12" s="110" t="s">
        <v>60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ht="15.5" x14ac:dyDescent="0.25">
      <c r="A13" s="3" t="s">
        <v>73</v>
      </c>
      <c r="B13" s="4"/>
      <c r="C13" s="4"/>
      <c r="D13" s="5"/>
      <c r="E13" s="3" t="s">
        <v>79</v>
      </c>
      <c r="F13" s="6"/>
      <c r="G13" s="6"/>
      <c r="H13" s="7"/>
      <c r="I13" s="6"/>
      <c r="J13" s="6"/>
      <c r="K13" s="8"/>
      <c r="L13" s="9" t="s">
        <v>1</v>
      </c>
      <c r="M13" s="10" t="s">
        <v>67</v>
      </c>
    </row>
    <row r="14" spans="1:13" ht="15.5" x14ac:dyDescent="0.25">
      <c r="A14" s="11" t="s">
        <v>80</v>
      </c>
      <c r="B14" s="12"/>
      <c r="C14" s="12"/>
      <c r="D14" s="13"/>
      <c r="E14" s="14"/>
      <c r="F14" s="15"/>
      <c r="G14" s="15"/>
      <c r="H14" s="16"/>
      <c r="I14" s="15"/>
      <c r="J14" s="15"/>
      <c r="K14" s="17"/>
      <c r="L14" s="18" t="s">
        <v>2</v>
      </c>
      <c r="M14" s="19" t="s">
        <v>94</v>
      </c>
    </row>
    <row r="15" spans="1:13" ht="14.5" x14ac:dyDescent="0.25">
      <c r="A15" s="123" t="s">
        <v>3</v>
      </c>
      <c r="B15" s="124"/>
      <c r="C15" s="124"/>
      <c r="D15" s="124"/>
      <c r="E15" s="124"/>
      <c r="F15" s="124"/>
      <c r="G15" s="124"/>
      <c r="H15" s="125"/>
      <c r="I15" s="20" t="s">
        <v>4</v>
      </c>
      <c r="J15" s="21"/>
      <c r="K15" s="22"/>
      <c r="L15" s="21"/>
      <c r="M15" s="23"/>
    </row>
    <row r="16" spans="1:13" ht="14.5" x14ac:dyDescent="0.25">
      <c r="A16" s="24" t="s">
        <v>5</v>
      </c>
      <c r="B16" s="25"/>
      <c r="C16" s="25"/>
      <c r="D16" s="26"/>
      <c r="E16" s="27"/>
      <c r="F16" s="28"/>
      <c r="G16" s="27"/>
      <c r="H16" s="29" t="s">
        <v>60</v>
      </c>
      <c r="I16" s="30"/>
      <c r="J16" s="28"/>
      <c r="K16" s="31"/>
      <c r="L16" s="28"/>
      <c r="M16" s="32"/>
    </row>
    <row r="17" spans="1:13" ht="14.5" x14ac:dyDescent="0.25">
      <c r="A17" s="24" t="s">
        <v>6</v>
      </c>
      <c r="B17" s="25"/>
      <c r="C17" s="25"/>
      <c r="D17" s="26"/>
      <c r="E17" s="29"/>
      <c r="F17" s="28" t="s">
        <v>81</v>
      </c>
      <c r="G17" s="27"/>
      <c r="H17" s="29"/>
      <c r="I17" s="30"/>
      <c r="J17" s="28"/>
      <c r="K17" s="31"/>
      <c r="L17" s="28"/>
      <c r="M17" s="33"/>
    </row>
    <row r="18" spans="1:13" ht="14.5" x14ac:dyDescent="0.25">
      <c r="A18" s="24" t="s">
        <v>8</v>
      </c>
      <c r="B18" s="25"/>
      <c r="C18" s="25"/>
      <c r="D18" s="26"/>
      <c r="E18" s="29"/>
      <c r="F18" s="28" t="s">
        <v>82</v>
      </c>
      <c r="G18" s="27"/>
      <c r="H18" s="29"/>
      <c r="I18" s="30"/>
      <c r="J18" s="28"/>
      <c r="K18" s="31"/>
      <c r="L18" s="28"/>
      <c r="M18" s="33"/>
    </row>
    <row r="19" spans="1:13" ht="16" thickBot="1" x14ac:dyDescent="0.3">
      <c r="A19" s="24" t="s">
        <v>10</v>
      </c>
      <c r="B19" s="34"/>
      <c r="C19" s="34"/>
      <c r="D19" s="35"/>
      <c r="E19" s="36"/>
      <c r="F19" s="28" t="s">
        <v>83</v>
      </c>
      <c r="G19" s="37"/>
      <c r="H19" s="29"/>
      <c r="I19" s="107" t="s">
        <v>68</v>
      </c>
      <c r="J19" s="28"/>
      <c r="K19" s="31"/>
      <c r="L19" s="38"/>
      <c r="M19" s="32" t="s">
        <v>84</v>
      </c>
    </row>
    <row r="20" spans="1:13" ht="9.75" customHeight="1" thickTop="1" thickBot="1" x14ac:dyDescent="0.3">
      <c r="A20" s="39"/>
      <c r="B20" s="40"/>
      <c r="C20" s="40"/>
      <c r="D20" s="41"/>
      <c r="E20" s="42"/>
      <c r="F20" s="42"/>
      <c r="G20" s="42"/>
      <c r="H20" s="42"/>
      <c r="I20" s="42"/>
      <c r="J20" s="42"/>
      <c r="K20" s="43"/>
      <c r="L20" s="42"/>
      <c r="M20" s="44"/>
    </row>
    <row r="21" spans="1:13" s="45" customFormat="1" ht="21" customHeight="1" thickTop="1" x14ac:dyDescent="0.25">
      <c r="A21" s="126" t="s">
        <v>11</v>
      </c>
      <c r="B21" s="128" t="s">
        <v>12</v>
      </c>
      <c r="C21" s="128" t="s">
        <v>13</v>
      </c>
      <c r="D21" s="130" t="s">
        <v>14</v>
      </c>
      <c r="E21" s="128" t="s">
        <v>15</v>
      </c>
      <c r="F21" s="128" t="s">
        <v>16</v>
      </c>
      <c r="G21" s="128" t="s">
        <v>17</v>
      </c>
      <c r="H21" s="128" t="s">
        <v>18</v>
      </c>
      <c r="I21" s="128" t="s">
        <v>19</v>
      </c>
      <c r="J21" s="128" t="s">
        <v>20</v>
      </c>
      <c r="K21" s="135" t="s">
        <v>21</v>
      </c>
      <c r="L21" s="137" t="s">
        <v>22</v>
      </c>
      <c r="M21" s="139" t="s">
        <v>23</v>
      </c>
    </row>
    <row r="22" spans="1:13" s="45" customFormat="1" ht="13.5" customHeight="1" thickBot="1" x14ac:dyDescent="0.3">
      <c r="A22" s="127"/>
      <c r="B22" s="129"/>
      <c r="C22" s="129"/>
      <c r="D22" s="131"/>
      <c r="E22" s="129"/>
      <c r="F22" s="129"/>
      <c r="G22" s="129"/>
      <c r="H22" s="129"/>
      <c r="I22" s="129"/>
      <c r="J22" s="129"/>
      <c r="K22" s="136"/>
      <c r="L22" s="138"/>
      <c r="M22" s="140"/>
    </row>
    <row r="23" spans="1:13" s="55" customFormat="1" ht="30" customHeight="1" thickTop="1" x14ac:dyDescent="0.25">
      <c r="A23" s="108">
        <v>1</v>
      </c>
      <c r="B23" s="46">
        <v>18</v>
      </c>
      <c r="C23" s="46">
        <v>10036064681</v>
      </c>
      <c r="D23" s="47"/>
      <c r="E23" s="48" t="s">
        <v>95</v>
      </c>
      <c r="F23" s="49">
        <v>37700</v>
      </c>
      <c r="G23" s="50" t="s">
        <v>24</v>
      </c>
      <c r="H23" s="109" t="s">
        <v>66</v>
      </c>
      <c r="I23" s="51">
        <v>0.52194444444444443</v>
      </c>
      <c r="J23" s="51" t="s">
        <v>60</v>
      </c>
      <c r="K23" s="52">
        <v>36.354443853113359</v>
      </c>
      <c r="L23" s="53"/>
      <c r="M23" s="54"/>
    </row>
    <row r="24" spans="1:13" s="55" customFormat="1" ht="30" customHeight="1" x14ac:dyDescent="0.25">
      <c r="A24" s="108">
        <v>2</v>
      </c>
      <c r="B24" s="56">
        <v>36</v>
      </c>
      <c r="C24" s="56">
        <v>10034947868</v>
      </c>
      <c r="D24" s="57"/>
      <c r="E24" s="58" t="s">
        <v>96</v>
      </c>
      <c r="F24" s="49">
        <v>36839</v>
      </c>
      <c r="G24" s="59" t="s">
        <v>24</v>
      </c>
      <c r="H24" s="58" t="s">
        <v>74</v>
      </c>
      <c r="I24" s="51">
        <v>0.52211805555555557</v>
      </c>
      <c r="J24" s="51">
        <v>1.7361111111113825E-4</v>
      </c>
      <c r="K24" s="61">
        <v>36.34235552304316</v>
      </c>
      <c r="L24" s="62"/>
      <c r="M24" s="63"/>
    </row>
    <row r="25" spans="1:13" s="55" customFormat="1" ht="30" customHeight="1" x14ac:dyDescent="0.25">
      <c r="A25" s="108">
        <v>3</v>
      </c>
      <c r="B25" s="56">
        <v>20</v>
      </c>
      <c r="C25" s="56">
        <v>10092421378</v>
      </c>
      <c r="D25" s="57"/>
      <c r="E25" s="58" t="s">
        <v>97</v>
      </c>
      <c r="F25" s="49">
        <v>38855</v>
      </c>
      <c r="G25" s="59" t="s">
        <v>24</v>
      </c>
      <c r="H25" s="58" t="s">
        <v>66</v>
      </c>
      <c r="I25" s="51">
        <v>0.52211805555555557</v>
      </c>
      <c r="J25" s="51">
        <v>1.7361111111113825E-4</v>
      </c>
      <c r="K25" s="61">
        <v>36.34235552304316</v>
      </c>
      <c r="L25" s="62"/>
      <c r="M25" s="63"/>
    </row>
    <row r="26" spans="1:13" s="55" customFormat="1" ht="30" customHeight="1" x14ac:dyDescent="0.25">
      <c r="A26" s="108" t="s">
        <v>60</v>
      </c>
      <c r="B26" s="56">
        <v>38</v>
      </c>
      <c r="C26" s="56">
        <v>10064779715</v>
      </c>
      <c r="D26" s="57"/>
      <c r="E26" s="58" t="s">
        <v>98</v>
      </c>
      <c r="F26" s="49">
        <v>37230</v>
      </c>
      <c r="G26" s="59" t="s">
        <v>33</v>
      </c>
      <c r="H26" s="58" t="s">
        <v>88</v>
      </c>
      <c r="I26" s="51">
        <v>0.52212962962962961</v>
      </c>
      <c r="J26" s="51">
        <v>1.8518518518517713E-4</v>
      </c>
      <c r="K26" s="61">
        <v>36.341549920198617</v>
      </c>
      <c r="L26" s="62"/>
      <c r="M26" s="63"/>
    </row>
    <row r="27" spans="1:13" s="55" customFormat="1" ht="30" customHeight="1" x14ac:dyDescent="0.25">
      <c r="A27" s="108">
        <v>4</v>
      </c>
      <c r="B27" s="56">
        <v>28</v>
      </c>
      <c r="C27" s="56">
        <v>10093888708</v>
      </c>
      <c r="D27" s="57"/>
      <c r="E27" s="58" t="s">
        <v>99</v>
      </c>
      <c r="F27" s="49">
        <v>36544</v>
      </c>
      <c r="G27" s="59" t="s">
        <v>24</v>
      </c>
      <c r="H27" s="58" t="s">
        <v>100</v>
      </c>
      <c r="I27" s="51">
        <v>0.52234953703703701</v>
      </c>
      <c r="J27" s="51">
        <v>4.050925925925819E-4</v>
      </c>
      <c r="K27" s="61">
        <v>36.326250249274338</v>
      </c>
      <c r="L27" s="62"/>
      <c r="M27" s="63"/>
    </row>
    <row r="28" spans="1:13" s="55" customFormat="1" ht="30" customHeight="1" x14ac:dyDescent="0.25">
      <c r="A28" s="108">
        <v>5</v>
      </c>
      <c r="B28" s="56">
        <v>35</v>
      </c>
      <c r="C28" s="56">
        <v>10083380473</v>
      </c>
      <c r="D28" s="57"/>
      <c r="E28" s="58" t="s">
        <v>101</v>
      </c>
      <c r="F28" s="49">
        <v>37347</v>
      </c>
      <c r="G28" s="59" t="s">
        <v>24</v>
      </c>
      <c r="H28" s="58" t="s">
        <v>74</v>
      </c>
      <c r="I28" s="51">
        <v>0.5224537037037037</v>
      </c>
      <c r="J28" s="51">
        <v>5.0925925925926485E-4</v>
      </c>
      <c r="K28" s="61">
        <v>36.319007532122285</v>
      </c>
      <c r="L28" s="62"/>
      <c r="M28" s="63"/>
    </row>
    <row r="29" spans="1:13" s="55" customFormat="1" ht="30" customHeight="1" x14ac:dyDescent="0.25">
      <c r="A29" s="108">
        <v>6</v>
      </c>
      <c r="B29" s="56">
        <v>3</v>
      </c>
      <c r="C29" s="56">
        <v>10104450792</v>
      </c>
      <c r="D29" s="57"/>
      <c r="E29" s="58" t="s">
        <v>102</v>
      </c>
      <c r="F29" s="49">
        <v>38473</v>
      </c>
      <c r="G29" s="59" t="s">
        <v>24</v>
      </c>
      <c r="H29" s="58" t="s">
        <v>85</v>
      </c>
      <c r="I29" s="51">
        <v>0.5224537037037037</v>
      </c>
      <c r="J29" s="51">
        <v>5.0925925925926485E-4</v>
      </c>
      <c r="K29" s="61">
        <v>36.319007532122285</v>
      </c>
      <c r="L29" s="62"/>
      <c r="M29" s="63"/>
    </row>
    <row r="30" spans="1:13" s="55" customFormat="1" ht="30" customHeight="1" x14ac:dyDescent="0.25">
      <c r="A30" s="108" t="s">
        <v>60</v>
      </c>
      <c r="B30" s="56">
        <v>40</v>
      </c>
      <c r="C30" s="56">
        <v>10093733306</v>
      </c>
      <c r="D30" s="57"/>
      <c r="E30" s="58" t="s">
        <v>103</v>
      </c>
      <c r="F30" s="49">
        <v>37416</v>
      </c>
      <c r="G30" s="59" t="s">
        <v>24</v>
      </c>
      <c r="H30" s="58" t="s">
        <v>88</v>
      </c>
      <c r="I30" s="51">
        <v>0.52251157407407411</v>
      </c>
      <c r="J30" s="51">
        <v>5.6712962962968128E-4</v>
      </c>
      <c r="K30" s="61">
        <v>36.314985048178094</v>
      </c>
      <c r="L30" s="62"/>
      <c r="M30" s="63"/>
    </row>
    <row r="31" spans="1:13" s="55" customFormat="1" ht="30" customHeight="1" x14ac:dyDescent="0.25">
      <c r="A31" s="108">
        <v>7</v>
      </c>
      <c r="B31" s="56">
        <v>26</v>
      </c>
      <c r="C31" s="56">
        <v>10093069258</v>
      </c>
      <c r="D31" s="57"/>
      <c r="E31" s="58" t="s">
        <v>104</v>
      </c>
      <c r="F31" s="49">
        <v>38836</v>
      </c>
      <c r="G31" s="59" t="s">
        <v>24</v>
      </c>
      <c r="H31" s="58" t="s">
        <v>66</v>
      </c>
      <c r="I31" s="51">
        <v>0.52256944444444442</v>
      </c>
      <c r="J31" s="51">
        <v>6.2499999999998668E-4</v>
      </c>
      <c r="K31" s="61">
        <v>36.310963455149505</v>
      </c>
      <c r="L31" s="62"/>
      <c r="M31" s="63"/>
    </row>
    <row r="32" spans="1:13" s="55" customFormat="1" ht="30" customHeight="1" x14ac:dyDescent="0.25">
      <c r="A32" s="108">
        <v>8</v>
      </c>
      <c r="B32" s="56">
        <v>10</v>
      </c>
      <c r="C32" s="56">
        <v>10036017494</v>
      </c>
      <c r="D32" s="57"/>
      <c r="E32" s="58" t="s">
        <v>105</v>
      </c>
      <c r="F32" s="49">
        <v>37057</v>
      </c>
      <c r="G32" s="59" t="s">
        <v>24</v>
      </c>
      <c r="H32" s="58" t="s">
        <v>86</v>
      </c>
      <c r="I32" s="51">
        <v>0.52258101851851857</v>
      </c>
      <c r="J32" s="51">
        <v>6.3657407407413658E-4</v>
      </c>
      <c r="K32" s="61">
        <v>36.310159243427613</v>
      </c>
      <c r="L32" s="62"/>
      <c r="M32" s="63"/>
    </row>
    <row r="33" spans="1:13" s="55" customFormat="1" ht="30" customHeight="1" x14ac:dyDescent="0.25">
      <c r="A33" s="108">
        <v>9</v>
      </c>
      <c r="B33" s="56">
        <v>32</v>
      </c>
      <c r="C33" s="56">
        <v>10053914200</v>
      </c>
      <c r="D33" s="57"/>
      <c r="E33" s="58" t="s">
        <v>106</v>
      </c>
      <c r="F33" s="49">
        <v>37721</v>
      </c>
      <c r="G33" s="59" t="s">
        <v>24</v>
      </c>
      <c r="H33" s="58" t="s">
        <v>107</v>
      </c>
      <c r="I33" s="51">
        <v>0.52258101851851857</v>
      </c>
      <c r="J33" s="51">
        <v>6.3657407407413658E-4</v>
      </c>
      <c r="K33" s="61">
        <v>36.310159243427613</v>
      </c>
      <c r="L33" s="62"/>
      <c r="M33" s="63"/>
    </row>
    <row r="34" spans="1:13" s="55" customFormat="1" ht="30" customHeight="1" x14ac:dyDescent="0.25">
      <c r="A34" s="108">
        <v>10</v>
      </c>
      <c r="B34" s="56">
        <v>9</v>
      </c>
      <c r="C34" s="56">
        <v>10036042251</v>
      </c>
      <c r="D34" s="57"/>
      <c r="E34" s="58" t="s">
        <v>108</v>
      </c>
      <c r="F34" s="49">
        <v>37325</v>
      </c>
      <c r="G34" s="59" t="s">
        <v>24</v>
      </c>
      <c r="H34" s="58" t="s">
        <v>86</v>
      </c>
      <c r="I34" s="51">
        <v>0.52298611111111115</v>
      </c>
      <c r="J34" s="51">
        <v>1.0416666666667185E-3</v>
      </c>
      <c r="K34" s="61">
        <v>36.282034258398618</v>
      </c>
      <c r="L34" s="62"/>
      <c r="M34" s="63"/>
    </row>
    <row r="35" spans="1:13" s="55" customFormat="1" ht="30" customHeight="1" x14ac:dyDescent="0.25">
      <c r="A35" s="108" t="s">
        <v>60</v>
      </c>
      <c r="B35" s="56">
        <v>37</v>
      </c>
      <c r="C35" s="56">
        <v>10104305393</v>
      </c>
      <c r="D35" s="57"/>
      <c r="E35" s="58" t="s">
        <v>109</v>
      </c>
      <c r="F35" s="49">
        <v>38587</v>
      </c>
      <c r="G35" s="59" t="s">
        <v>60</v>
      </c>
      <c r="H35" s="58" t="s">
        <v>110</v>
      </c>
      <c r="I35" s="51">
        <v>0.52303240740740742</v>
      </c>
      <c r="J35" s="51">
        <v>1.087962962962985E-3</v>
      </c>
      <c r="K35" s="61">
        <v>36.278822748395662</v>
      </c>
      <c r="L35" s="62"/>
      <c r="M35" s="63"/>
    </row>
    <row r="36" spans="1:13" s="55" customFormat="1" ht="30" customHeight="1" x14ac:dyDescent="0.25">
      <c r="A36" s="108" t="s">
        <v>60</v>
      </c>
      <c r="B36" s="56">
        <v>39</v>
      </c>
      <c r="C36" s="56">
        <v>10088779535</v>
      </c>
      <c r="D36" s="57"/>
      <c r="E36" s="58" t="s">
        <v>111</v>
      </c>
      <c r="F36" s="49">
        <v>37189</v>
      </c>
      <c r="G36" s="59" t="s">
        <v>33</v>
      </c>
      <c r="H36" s="58" t="s">
        <v>88</v>
      </c>
      <c r="I36" s="51">
        <v>0.52305555555555561</v>
      </c>
      <c r="J36" s="51">
        <v>1.1111111111111738E-3</v>
      </c>
      <c r="K36" s="61">
        <v>36.277217206585235</v>
      </c>
      <c r="L36" s="62"/>
      <c r="M36" s="63"/>
    </row>
    <row r="37" spans="1:13" s="55" customFormat="1" ht="30" customHeight="1" x14ac:dyDescent="0.25">
      <c r="A37" s="108">
        <v>11</v>
      </c>
      <c r="B37" s="56">
        <v>4</v>
      </c>
      <c r="C37" s="56">
        <v>10015258282</v>
      </c>
      <c r="D37" s="57"/>
      <c r="E37" s="58" t="s">
        <v>112</v>
      </c>
      <c r="F37" s="49">
        <v>35417</v>
      </c>
      <c r="G37" s="59" t="s">
        <v>25</v>
      </c>
      <c r="H37" s="58" t="s">
        <v>85</v>
      </c>
      <c r="I37" s="51">
        <v>0.52305555555555561</v>
      </c>
      <c r="J37" s="51">
        <v>1.1111111111111738E-3</v>
      </c>
      <c r="K37" s="61">
        <v>36.277217206585235</v>
      </c>
      <c r="L37" s="62"/>
      <c r="M37" s="63"/>
    </row>
    <row r="38" spans="1:13" s="55" customFormat="1" ht="30" customHeight="1" x14ac:dyDescent="0.25">
      <c r="A38" s="108">
        <v>12</v>
      </c>
      <c r="B38" s="56">
        <v>25</v>
      </c>
      <c r="C38" s="56">
        <v>10088344146</v>
      </c>
      <c r="D38" s="57"/>
      <c r="E38" s="58" t="s">
        <v>113</v>
      </c>
      <c r="F38" s="49">
        <v>38624</v>
      </c>
      <c r="G38" s="59" t="s">
        <v>24</v>
      </c>
      <c r="H38" s="58" t="s">
        <v>66</v>
      </c>
      <c r="I38" s="51">
        <v>0.52305555555555561</v>
      </c>
      <c r="J38" s="51">
        <v>1.1111111111111738E-3</v>
      </c>
      <c r="K38" s="61">
        <v>36.277217206585235</v>
      </c>
      <c r="L38" s="62"/>
      <c r="M38" s="63"/>
    </row>
    <row r="39" spans="1:13" s="55" customFormat="1" ht="30" customHeight="1" x14ac:dyDescent="0.25">
      <c r="A39" s="108">
        <v>13</v>
      </c>
      <c r="B39" s="56">
        <v>33</v>
      </c>
      <c r="C39" s="56">
        <v>10053914196</v>
      </c>
      <c r="D39" s="57"/>
      <c r="E39" s="58" t="s">
        <v>114</v>
      </c>
      <c r="F39" s="49">
        <v>37721</v>
      </c>
      <c r="G39" s="59" t="s">
        <v>24</v>
      </c>
      <c r="H39" s="58" t="s">
        <v>107</v>
      </c>
      <c r="I39" s="51">
        <v>0.5231365740740741</v>
      </c>
      <c r="J39" s="51">
        <v>1.192129629629668E-3</v>
      </c>
      <c r="K39" s="61">
        <v>36.271598929179852</v>
      </c>
      <c r="L39" s="62"/>
      <c r="M39" s="63"/>
    </row>
    <row r="40" spans="1:13" s="55" customFormat="1" ht="30" customHeight="1" x14ac:dyDescent="0.25">
      <c r="A40" s="108">
        <v>14</v>
      </c>
      <c r="B40" s="56">
        <v>5</v>
      </c>
      <c r="C40" s="56">
        <v>10052804154</v>
      </c>
      <c r="D40" s="57"/>
      <c r="E40" s="58" t="s">
        <v>115</v>
      </c>
      <c r="F40" s="49">
        <v>37537</v>
      </c>
      <c r="G40" s="59" t="s">
        <v>24</v>
      </c>
      <c r="H40" s="58" t="s">
        <v>85</v>
      </c>
      <c r="I40" s="51">
        <v>0.52327546296296301</v>
      </c>
      <c r="J40" s="51">
        <v>1.3310185185185786E-3</v>
      </c>
      <c r="K40" s="61">
        <v>36.261971644068922</v>
      </c>
      <c r="L40" s="62"/>
      <c r="M40" s="63"/>
    </row>
    <row r="41" spans="1:13" s="55" customFormat="1" ht="30" customHeight="1" x14ac:dyDescent="0.25">
      <c r="A41" s="108">
        <v>15</v>
      </c>
      <c r="B41" s="56">
        <v>12</v>
      </c>
      <c r="C41" s="56">
        <v>10036077112</v>
      </c>
      <c r="D41" s="57"/>
      <c r="E41" s="58" t="s">
        <v>116</v>
      </c>
      <c r="F41" s="49">
        <v>38092</v>
      </c>
      <c r="G41" s="59" t="s">
        <v>24</v>
      </c>
      <c r="H41" s="58" t="s">
        <v>86</v>
      </c>
      <c r="I41" s="51">
        <v>0.52333333333333343</v>
      </c>
      <c r="J41" s="51">
        <v>1.388888888888995E-3</v>
      </c>
      <c r="K41" s="61">
        <v>36.257961783439491</v>
      </c>
      <c r="L41" s="62"/>
      <c r="M41" s="63"/>
    </row>
    <row r="42" spans="1:13" s="55" customFormat="1" ht="30" customHeight="1" x14ac:dyDescent="0.25">
      <c r="A42" s="108">
        <v>16</v>
      </c>
      <c r="B42" s="56">
        <v>13</v>
      </c>
      <c r="C42" s="56">
        <v>10096561157</v>
      </c>
      <c r="D42" s="57"/>
      <c r="E42" s="58" t="s">
        <v>117</v>
      </c>
      <c r="F42" s="49">
        <v>38946</v>
      </c>
      <c r="G42" s="59" t="s">
        <v>25</v>
      </c>
      <c r="H42" s="58" t="s">
        <v>86</v>
      </c>
      <c r="I42" s="51">
        <v>0.52350694444444434</v>
      </c>
      <c r="J42" s="51">
        <v>1.5624999999999112E-3</v>
      </c>
      <c r="K42" s="61">
        <v>36.245937520726933</v>
      </c>
      <c r="L42" s="62"/>
      <c r="M42" s="63"/>
    </row>
    <row r="43" spans="1:13" s="55" customFormat="1" ht="30" customHeight="1" x14ac:dyDescent="0.25">
      <c r="A43" s="108">
        <v>17</v>
      </c>
      <c r="B43" s="56">
        <v>17</v>
      </c>
      <c r="C43" s="56">
        <v>10023500858</v>
      </c>
      <c r="D43" s="57"/>
      <c r="E43" s="58" t="s">
        <v>118</v>
      </c>
      <c r="F43" s="49">
        <v>35854</v>
      </c>
      <c r="G43" s="59" t="s">
        <v>24</v>
      </c>
      <c r="H43" s="58" t="s">
        <v>66</v>
      </c>
      <c r="I43" s="51">
        <v>0.52353009259259253</v>
      </c>
      <c r="J43" s="51">
        <v>1.5856481481481E-3</v>
      </c>
      <c r="K43" s="61">
        <v>36.244334888245305</v>
      </c>
      <c r="L43" s="62"/>
      <c r="M43" s="63"/>
    </row>
    <row r="44" spans="1:13" s="55" customFormat="1" ht="30" customHeight="1" x14ac:dyDescent="0.25">
      <c r="A44" s="108" t="s">
        <v>60</v>
      </c>
      <c r="B44" s="56">
        <v>41</v>
      </c>
      <c r="C44" s="56">
        <v>10109497119</v>
      </c>
      <c r="D44" s="57"/>
      <c r="E44" s="58" t="s">
        <v>119</v>
      </c>
      <c r="F44" s="49">
        <v>38404</v>
      </c>
      <c r="G44" s="59" t="s">
        <v>33</v>
      </c>
      <c r="H44" s="58" t="s">
        <v>88</v>
      </c>
      <c r="I44" s="51">
        <v>0.52374999999999994</v>
      </c>
      <c r="J44" s="51">
        <v>1.8055555555555047E-3</v>
      </c>
      <c r="K44" s="61">
        <v>36.2291169451074</v>
      </c>
      <c r="L44" s="62"/>
      <c r="M44" s="63"/>
    </row>
    <row r="45" spans="1:13" s="55" customFormat="1" ht="30" customHeight="1" x14ac:dyDescent="0.25">
      <c r="A45" s="108" t="s">
        <v>60</v>
      </c>
      <c r="B45" s="56">
        <v>45</v>
      </c>
      <c r="C45" s="56">
        <v>10152077590</v>
      </c>
      <c r="D45" s="57"/>
      <c r="E45" s="58" t="s">
        <v>120</v>
      </c>
      <c r="F45" s="49">
        <v>38784</v>
      </c>
      <c r="G45" s="59" t="s">
        <v>24</v>
      </c>
      <c r="H45" s="58" t="s">
        <v>88</v>
      </c>
      <c r="I45" s="51">
        <v>0.52381944444444439</v>
      </c>
      <c r="J45" s="51">
        <v>1.87499999999996E-3</v>
      </c>
      <c r="K45" s="61">
        <v>36.224313933448229</v>
      </c>
      <c r="L45" s="62"/>
      <c r="M45" s="63"/>
    </row>
    <row r="46" spans="1:13" s="55" customFormat="1" ht="30" customHeight="1" x14ac:dyDescent="0.25">
      <c r="A46" s="108">
        <v>18</v>
      </c>
      <c r="B46" s="56">
        <v>21</v>
      </c>
      <c r="C46" s="56">
        <v>10130755980</v>
      </c>
      <c r="D46" s="57"/>
      <c r="E46" s="58" t="s">
        <v>121</v>
      </c>
      <c r="F46" s="49">
        <v>39067</v>
      </c>
      <c r="G46" s="59" t="s">
        <v>25</v>
      </c>
      <c r="H46" s="58" t="s">
        <v>66</v>
      </c>
      <c r="I46" s="51">
        <v>0.52402777777777776</v>
      </c>
      <c r="J46" s="51">
        <v>2.0833333333333259E-3</v>
      </c>
      <c r="K46" s="61">
        <v>36.209912536443149</v>
      </c>
      <c r="L46" s="62"/>
      <c r="M46" s="63"/>
    </row>
    <row r="47" spans="1:13" s="55" customFormat="1" ht="30" customHeight="1" x14ac:dyDescent="0.25">
      <c r="A47" s="108">
        <v>19</v>
      </c>
      <c r="B47" s="56">
        <v>23</v>
      </c>
      <c r="C47" s="56">
        <v>10034971211</v>
      </c>
      <c r="D47" s="57"/>
      <c r="E47" s="58" t="s">
        <v>122</v>
      </c>
      <c r="F47" s="49">
        <v>36766</v>
      </c>
      <c r="G47" s="59" t="s">
        <v>25</v>
      </c>
      <c r="H47" s="58" t="s">
        <v>66</v>
      </c>
      <c r="I47" s="51">
        <v>0.52415509259259252</v>
      </c>
      <c r="J47" s="51">
        <v>2.2106481481480866E-3</v>
      </c>
      <c r="K47" s="61">
        <v>36.201117318435756</v>
      </c>
      <c r="L47" s="62"/>
      <c r="M47" s="63"/>
    </row>
    <row r="48" spans="1:13" s="55" customFormat="1" ht="30" customHeight="1" x14ac:dyDescent="0.25">
      <c r="A48" s="108">
        <v>20</v>
      </c>
      <c r="B48" s="56">
        <v>22</v>
      </c>
      <c r="C48" s="56">
        <v>10111079330</v>
      </c>
      <c r="D48" s="57"/>
      <c r="E48" s="58" t="s">
        <v>123</v>
      </c>
      <c r="F48" s="49">
        <v>38979</v>
      </c>
      <c r="G48" s="59" t="s">
        <v>25</v>
      </c>
      <c r="H48" s="58" t="s">
        <v>66</v>
      </c>
      <c r="I48" s="51">
        <v>0.52846064814814819</v>
      </c>
      <c r="J48" s="51">
        <v>6.5162037037037601E-3</v>
      </c>
      <c r="K48" s="61">
        <v>35.906174029216587</v>
      </c>
      <c r="L48" s="62"/>
      <c r="M48" s="63"/>
    </row>
    <row r="49" spans="1:13" s="55" customFormat="1" ht="30" customHeight="1" x14ac:dyDescent="0.25">
      <c r="A49" s="108">
        <v>21</v>
      </c>
      <c r="B49" s="62">
        <v>31</v>
      </c>
      <c r="C49" s="56">
        <v>10023524807</v>
      </c>
      <c r="D49" s="57"/>
      <c r="E49" s="58" t="s">
        <v>124</v>
      </c>
      <c r="F49" s="49">
        <v>36182</v>
      </c>
      <c r="G49" s="59" t="s">
        <v>24</v>
      </c>
      <c r="H49" s="58" t="s">
        <v>100</v>
      </c>
      <c r="I49" s="51">
        <v>0.53326388888888898</v>
      </c>
      <c r="J49" s="51">
        <v>1.1319444444444549E-2</v>
      </c>
      <c r="K49" s="61">
        <v>35.582758171636932</v>
      </c>
      <c r="L49" s="62"/>
      <c r="M49" s="63"/>
    </row>
    <row r="50" spans="1:13" s="55" customFormat="1" ht="30" customHeight="1" x14ac:dyDescent="0.25">
      <c r="A50" s="108">
        <v>22</v>
      </c>
      <c r="B50" s="62">
        <v>19</v>
      </c>
      <c r="C50" s="56">
        <v>10101383875</v>
      </c>
      <c r="D50" s="57"/>
      <c r="E50" s="58" t="s">
        <v>125</v>
      </c>
      <c r="F50" s="49">
        <v>38568</v>
      </c>
      <c r="G50" s="59" t="s">
        <v>24</v>
      </c>
      <c r="H50" s="58" t="s">
        <v>66</v>
      </c>
      <c r="I50" s="51">
        <v>0.53369212962962964</v>
      </c>
      <c r="J50" s="51">
        <v>1.1747685185185208E-2</v>
      </c>
      <c r="K50" s="61">
        <v>35.554206154713626</v>
      </c>
      <c r="L50" s="62"/>
      <c r="M50" s="63"/>
    </row>
    <row r="51" spans="1:13" s="55" customFormat="1" ht="30" customHeight="1" x14ac:dyDescent="0.25">
      <c r="A51" s="108" t="s">
        <v>60</v>
      </c>
      <c r="B51" s="62">
        <v>43</v>
      </c>
      <c r="C51" s="56">
        <v>10088779434</v>
      </c>
      <c r="D51" s="57"/>
      <c r="E51" s="58" t="s">
        <v>126</v>
      </c>
      <c r="F51" s="49">
        <v>37547</v>
      </c>
      <c r="G51" s="59" t="s">
        <v>24</v>
      </c>
      <c r="H51" s="58" t="s">
        <v>88</v>
      </c>
      <c r="I51" s="51">
        <v>0.53635416666666669</v>
      </c>
      <c r="J51" s="51">
        <v>1.4409722222222254E-2</v>
      </c>
      <c r="K51" s="61">
        <v>35.377743251116719</v>
      </c>
      <c r="L51" s="62"/>
      <c r="M51" s="63"/>
    </row>
    <row r="52" spans="1:13" s="55" customFormat="1" ht="30" customHeight="1" x14ac:dyDescent="0.25">
      <c r="A52" s="108" t="s">
        <v>60</v>
      </c>
      <c r="B52" s="62">
        <v>42</v>
      </c>
      <c r="C52" s="56">
        <v>10111052351</v>
      </c>
      <c r="D52" s="57"/>
      <c r="E52" s="58" t="s">
        <v>127</v>
      </c>
      <c r="F52" s="49">
        <v>38132</v>
      </c>
      <c r="G52" s="59" t="s">
        <v>33</v>
      </c>
      <c r="H52" s="58" t="s">
        <v>88</v>
      </c>
      <c r="I52" s="51">
        <v>0.5380787037037037</v>
      </c>
      <c r="J52" s="51">
        <v>1.6134259259259265E-2</v>
      </c>
      <c r="K52" s="61">
        <v>35.264357926435792</v>
      </c>
      <c r="L52" s="62"/>
      <c r="M52" s="63"/>
    </row>
    <row r="53" spans="1:13" s="55" customFormat="1" ht="30" customHeight="1" x14ac:dyDescent="0.25">
      <c r="A53" s="108">
        <v>23</v>
      </c>
      <c r="B53" s="62">
        <v>29</v>
      </c>
      <c r="C53" s="56">
        <v>10108261680</v>
      </c>
      <c r="D53" s="57"/>
      <c r="E53" s="58" t="s">
        <v>128</v>
      </c>
      <c r="F53" s="49">
        <v>38525</v>
      </c>
      <c r="G53" s="59" t="s">
        <v>25</v>
      </c>
      <c r="H53" s="58" t="s">
        <v>100</v>
      </c>
      <c r="I53" s="51">
        <v>0.54690972222222223</v>
      </c>
      <c r="J53" s="51">
        <v>2.4965277777777795E-2</v>
      </c>
      <c r="K53" s="61">
        <v>34.694940003809279</v>
      </c>
      <c r="L53" s="62"/>
      <c r="M53" s="63"/>
    </row>
    <row r="54" spans="1:13" s="55" customFormat="1" ht="30" customHeight="1" x14ac:dyDescent="0.25">
      <c r="A54" s="108">
        <v>24</v>
      </c>
      <c r="B54" s="62">
        <v>11</v>
      </c>
      <c r="C54" s="56">
        <v>10091170179</v>
      </c>
      <c r="D54" s="57"/>
      <c r="E54" s="58" t="s">
        <v>129</v>
      </c>
      <c r="F54" s="49">
        <v>38712</v>
      </c>
      <c r="G54" s="59" t="s">
        <v>24</v>
      </c>
      <c r="H54" s="58" t="s">
        <v>86</v>
      </c>
      <c r="I54" s="51">
        <v>0.54743055555555553</v>
      </c>
      <c r="J54" s="51">
        <v>2.5486111111111098E-2</v>
      </c>
      <c r="K54" s="61">
        <v>34.661930737029053</v>
      </c>
      <c r="L54" s="62"/>
      <c r="M54" s="63"/>
    </row>
    <row r="55" spans="1:13" s="55" customFormat="1" ht="30" customHeight="1" x14ac:dyDescent="0.25">
      <c r="A55" s="108">
        <v>25</v>
      </c>
      <c r="B55" s="62">
        <v>15</v>
      </c>
      <c r="C55" s="56">
        <v>10107167806</v>
      </c>
      <c r="D55" s="57"/>
      <c r="E55" s="58" t="s">
        <v>130</v>
      </c>
      <c r="F55" s="49">
        <v>38784</v>
      </c>
      <c r="G55" s="59" t="s">
        <v>25</v>
      </c>
      <c r="H55" s="58" t="s">
        <v>86</v>
      </c>
      <c r="I55" s="51">
        <v>0.54927083333333326</v>
      </c>
      <c r="J55" s="51">
        <v>2.7326388888888831E-2</v>
      </c>
      <c r="K55" s="61">
        <v>34.545799355205766</v>
      </c>
      <c r="L55" s="62"/>
      <c r="M55" s="63"/>
    </row>
    <row r="56" spans="1:13" s="55" customFormat="1" ht="30" customHeight="1" x14ac:dyDescent="0.25">
      <c r="A56" s="108">
        <v>26</v>
      </c>
      <c r="B56" s="62">
        <v>6</v>
      </c>
      <c r="C56" s="56">
        <v>10162639476</v>
      </c>
      <c r="D56" s="57"/>
      <c r="E56" s="58" t="s">
        <v>131</v>
      </c>
      <c r="F56" s="49">
        <v>33118</v>
      </c>
      <c r="G56" s="59" t="s">
        <v>39</v>
      </c>
      <c r="H56" s="58" t="s">
        <v>132</v>
      </c>
      <c r="I56" s="51">
        <v>0.5511921296296296</v>
      </c>
      <c r="J56" s="51">
        <v>2.9247685185185168E-2</v>
      </c>
      <c r="K56" s="61">
        <v>34.425382693236465</v>
      </c>
      <c r="L56" s="62"/>
      <c r="M56" s="63"/>
    </row>
    <row r="57" spans="1:13" s="55" customFormat="1" ht="30" customHeight="1" x14ac:dyDescent="0.25">
      <c r="A57" s="108">
        <v>27</v>
      </c>
      <c r="B57" s="62">
        <v>14</v>
      </c>
      <c r="C57" s="56">
        <v>10120565122</v>
      </c>
      <c r="D57" s="57"/>
      <c r="E57" s="58" t="s">
        <v>133</v>
      </c>
      <c r="F57" s="49">
        <v>38778</v>
      </c>
      <c r="G57" s="59" t="s">
        <v>24</v>
      </c>
      <c r="H57" s="58" t="s">
        <v>86</v>
      </c>
      <c r="I57" s="51">
        <v>0.56400462962962961</v>
      </c>
      <c r="J57" s="51">
        <v>4.2060185185185173E-2</v>
      </c>
      <c r="K57" s="61">
        <v>33.643340857787813</v>
      </c>
      <c r="L57" s="62"/>
      <c r="M57" s="63"/>
    </row>
    <row r="58" spans="1:13" s="55" customFormat="1" ht="30" customHeight="1" x14ac:dyDescent="0.25">
      <c r="A58" s="108">
        <v>28</v>
      </c>
      <c r="B58" s="62">
        <v>2</v>
      </c>
      <c r="C58" s="56">
        <v>10114924368</v>
      </c>
      <c r="D58" s="57"/>
      <c r="E58" s="58" t="s">
        <v>134</v>
      </c>
      <c r="F58" s="49">
        <v>38762</v>
      </c>
      <c r="G58" s="59" t="s">
        <v>25</v>
      </c>
      <c r="H58" s="58" t="s">
        <v>135</v>
      </c>
      <c r="I58" s="51">
        <v>0.57034722222222223</v>
      </c>
      <c r="J58" s="51">
        <v>4.8402777777777795E-2</v>
      </c>
      <c r="K58" s="61">
        <v>33.26920735419457</v>
      </c>
      <c r="L58" s="62"/>
      <c r="M58" s="63"/>
    </row>
    <row r="59" spans="1:13" s="55" customFormat="1" ht="30" customHeight="1" x14ac:dyDescent="0.25">
      <c r="A59" s="108" t="s">
        <v>75</v>
      </c>
      <c r="B59" s="62">
        <v>27</v>
      </c>
      <c r="C59" s="56">
        <v>10111016480</v>
      </c>
      <c r="D59" s="57"/>
      <c r="E59" s="58" t="s">
        <v>136</v>
      </c>
      <c r="F59" s="49">
        <v>38870</v>
      </c>
      <c r="G59" s="59" t="s">
        <v>25</v>
      </c>
      <c r="H59" s="58" t="s">
        <v>66</v>
      </c>
      <c r="I59" s="51"/>
      <c r="J59" s="51"/>
      <c r="K59" s="61"/>
      <c r="L59" s="62"/>
      <c r="M59" s="63" t="s">
        <v>91</v>
      </c>
    </row>
    <row r="60" spans="1:13" s="55" customFormat="1" ht="30" customHeight="1" x14ac:dyDescent="0.25">
      <c r="A60" s="108" t="s">
        <v>75</v>
      </c>
      <c r="B60" s="62">
        <v>16</v>
      </c>
      <c r="C60" s="56">
        <v>10036085600</v>
      </c>
      <c r="D60" s="57"/>
      <c r="E60" s="58" t="s">
        <v>137</v>
      </c>
      <c r="F60" s="49">
        <v>37543</v>
      </c>
      <c r="G60" s="59" t="s">
        <v>24</v>
      </c>
      <c r="H60" s="58" t="s">
        <v>138</v>
      </c>
      <c r="I60" s="51"/>
      <c r="J60" s="51"/>
      <c r="K60" s="61"/>
      <c r="L60" s="62"/>
      <c r="M60" s="63" t="s">
        <v>91</v>
      </c>
    </row>
    <row r="61" spans="1:13" s="55" customFormat="1" ht="30" customHeight="1" x14ac:dyDescent="0.25">
      <c r="A61" s="108" t="s">
        <v>75</v>
      </c>
      <c r="B61" s="62">
        <v>44</v>
      </c>
      <c r="C61" s="56">
        <v>10133796124</v>
      </c>
      <c r="D61" s="57"/>
      <c r="E61" s="58" t="s">
        <v>139</v>
      </c>
      <c r="F61" s="49">
        <v>38895</v>
      </c>
      <c r="G61" s="59" t="s">
        <v>24</v>
      </c>
      <c r="H61" s="58" t="s">
        <v>88</v>
      </c>
      <c r="I61" s="51"/>
      <c r="J61" s="51"/>
      <c r="K61" s="61"/>
      <c r="L61" s="62"/>
      <c r="M61" s="63" t="s">
        <v>91</v>
      </c>
    </row>
    <row r="62" spans="1:13" s="55" customFormat="1" ht="30" customHeight="1" x14ac:dyDescent="0.25">
      <c r="A62" s="108" t="s">
        <v>75</v>
      </c>
      <c r="B62" s="62">
        <v>30</v>
      </c>
      <c r="C62" s="56">
        <v>10006503832</v>
      </c>
      <c r="D62" s="57"/>
      <c r="E62" s="58" t="s">
        <v>140</v>
      </c>
      <c r="F62" s="49">
        <v>33408</v>
      </c>
      <c r="G62" s="59" t="s">
        <v>24</v>
      </c>
      <c r="H62" s="58" t="s">
        <v>100</v>
      </c>
      <c r="I62" s="51"/>
      <c r="J62" s="51"/>
      <c r="K62" s="61"/>
      <c r="L62" s="62"/>
      <c r="M62" s="63" t="s">
        <v>91</v>
      </c>
    </row>
    <row r="63" spans="1:13" s="55" customFormat="1" ht="30" customHeight="1" x14ac:dyDescent="0.25">
      <c r="A63" s="108" t="s">
        <v>75</v>
      </c>
      <c r="B63" s="62">
        <v>24</v>
      </c>
      <c r="C63" s="56">
        <v>10036027400</v>
      </c>
      <c r="D63" s="57"/>
      <c r="E63" s="58" t="s">
        <v>141</v>
      </c>
      <c r="F63" s="49">
        <v>38154</v>
      </c>
      <c r="G63" s="59" t="s">
        <v>24</v>
      </c>
      <c r="H63" s="58" t="s">
        <v>66</v>
      </c>
      <c r="I63" s="51"/>
      <c r="J63" s="51"/>
      <c r="K63" s="61"/>
      <c r="L63" s="62"/>
      <c r="M63" s="63" t="s">
        <v>91</v>
      </c>
    </row>
    <row r="64" spans="1:13" s="55" customFormat="1" ht="30" customHeight="1" x14ac:dyDescent="0.25">
      <c r="A64" s="108" t="s">
        <v>75</v>
      </c>
      <c r="B64" s="62">
        <v>1</v>
      </c>
      <c r="C64" s="56">
        <v>10128262878</v>
      </c>
      <c r="D64" s="57"/>
      <c r="E64" s="58" t="s">
        <v>142</v>
      </c>
      <c r="F64" s="49">
        <v>38985</v>
      </c>
      <c r="G64" s="59" t="s">
        <v>25</v>
      </c>
      <c r="H64" s="58" t="s">
        <v>135</v>
      </c>
      <c r="I64" s="51"/>
      <c r="J64" s="51"/>
      <c r="K64" s="61"/>
      <c r="L64" s="62"/>
      <c r="M64" s="63" t="s">
        <v>91</v>
      </c>
    </row>
    <row r="65" spans="1:17" s="55" customFormat="1" ht="30" customHeight="1" x14ac:dyDescent="0.25">
      <c r="A65" s="108" t="s">
        <v>75</v>
      </c>
      <c r="B65" s="62">
        <v>8</v>
      </c>
      <c r="C65" s="56">
        <v>10090420754</v>
      </c>
      <c r="D65" s="57"/>
      <c r="E65" s="58" t="s">
        <v>143</v>
      </c>
      <c r="F65" s="49">
        <v>38805</v>
      </c>
      <c r="G65" s="59" t="s">
        <v>25</v>
      </c>
      <c r="H65" s="58" t="s">
        <v>87</v>
      </c>
      <c r="I65" s="51"/>
      <c r="J65" s="51"/>
      <c r="K65" s="61"/>
      <c r="L65" s="62"/>
      <c r="M65" s="63" t="s">
        <v>91</v>
      </c>
    </row>
    <row r="66" spans="1:17" s="55" customFormat="1" ht="30" customHeight="1" x14ac:dyDescent="0.25">
      <c r="A66" s="108" t="s">
        <v>75</v>
      </c>
      <c r="B66" s="62">
        <v>34</v>
      </c>
      <c r="C66" s="56">
        <v>10009045333</v>
      </c>
      <c r="D66" s="57"/>
      <c r="E66" s="58" t="s">
        <v>144</v>
      </c>
      <c r="F66" s="49">
        <v>35438</v>
      </c>
      <c r="G66" s="59" t="s">
        <v>24</v>
      </c>
      <c r="H66" s="58" t="s">
        <v>107</v>
      </c>
      <c r="I66" s="51"/>
      <c r="J66" s="51"/>
      <c r="K66" s="61"/>
      <c r="L66" s="62"/>
      <c r="M66" s="63" t="s">
        <v>91</v>
      </c>
    </row>
    <row r="67" spans="1:17" s="55" customFormat="1" ht="30" customHeight="1" x14ac:dyDescent="0.25">
      <c r="A67" s="108" t="s">
        <v>75</v>
      </c>
      <c r="B67" s="62">
        <v>7</v>
      </c>
      <c r="C67" s="56">
        <v>10055578960</v>
      </c>
      <c r="D67" s="57"/>
      <c r="E67" s="58" t="s">
        <v>145</v>
      </c>
      <c r="F67" s="49">
        <v>38064</v>
      </c>
      <c r="G67" s="49" t="s">
        <v>24</v>
      </c>
      <c r="H67" s="58" t="s">
        <v>87</v>
      </c>
      <c r="I67" s="51"/>
      <c r="J67" s="51"/>
      <c r="K67" s="61"/>
      <c r="L67" s="62"/>
      <c r="M67" s="63" t="s">
        <v>146</v>
      </c>
    </row>
    <row r="68" spans="1:17" s="55" customFormat="1" ht="30" hidden="1" customHeight="1" x14ac:dyDescent="0.25">
      <c r="A68" s="108" t="str">
        <f>IF(AND(C68&lt;&gt;0,AA68=1),COUNT(AA$24:AA68),"")</f>
        <v/>
      </c>
      <c r="B68" s="62"/>
      <c r="C68" s="56"/>
      <c r="D68" s="57"/>
      <c r="E68" s="58"/>
      <c r="F68" s="49"/>
      <c r="G68" s="59"/>
      <c r="H68" s="60"/>
      <c r="I68" s="51"/>
      <c r="J68" s="51"/>
      <c r="K68" s="61"/>
      <c r="L68" s="62"/>
      <c r="M68" s="64" t="s">
        <v>69</v>
      </c>
    </row>
    <row r="69" spans="1:17" ht="9" customHeight="1" thickBot="1" x14ac:dyDescent="0.35">
      <c r="A69" s="108" t="str">
        <f>IF(AND(C69&lt;&gt;0,AA69=1),COUNT(AA$24:AA69),"")</f>
        <v/>
      </c>
      <c r="B69" s="65"/>
      <c r="C69" s="65"/>
      <c r="D69" s="66"/>
      <c r="E69" s="67"/>
      <c r="F69" s="68"/>
      <c r="G69" s="69"/>
      <c r="H69" s="68"/>
      <c r="I69" s="70"/>
      <c r="J69" s="70"/>
      <c r="K69" s="71"/>
      <c r="L69" s="70"/>
      <c r="M69" s="70"/>
      <c r="Q69"/>
    </row>
    <row r="70" spans="1:17" ht="16" thickTop="1" x14ac:dyDescent="0.25">
      <c r="A70" s="141" t="s">
        <v>26</v>
      </c>
      <c r="B70" s="142"/>
      <c r="C70" s="142"/>
      <c r="D70" s="142"/>
      <c r="E70" s="142"/>
      <c r="F70" s="142"/>
      <c r="G70" s="142"/>
      <c r="H70" s="142" t="s">
        <v>27</v>
      </c>
      <c r="I70" s="142"/>
      <c r="J70" s="142"/>
      <c r="K70" s="142"/>
      <c r="L70" s="142"/>
      <c r="M70" s="143"/>
      <c r="N70" s="72"/>
      <c r="O70" s="72"/>
      <c r="P70" s="72"/>
      <c r="Q70"/>
    </row>
    <row r="71" spans="1:17" ht="15.5" x14ac:dyDescent="0.25">
      <c r="A71" s="73" t="s">
        <v>28</v>
      </c>
      <c r="B71" s="37"/>
      <c r="C71" s="74" t="s">
        <v>89</v>
      </c>
      <c r="D71" s="37"/>
      <c r="E71" s="75"/>
      <c r="F71" s="76"/>
      <c r="G71" s="77"/>
      <c r="H71" s="78" t="s">
        <v>29</v>
      </c>
      <c r="I71" s="75">
        <v>10</v>
      </c>
      <c r="J71" s="76"/>
      <c r="K71" s="79"/>
      <c r="L71" s="80" t="s">
        <v>30</v>
      </c>
      <c r="M71" s="81">
        <v>0</v>
      </c>
      <c r="N71" s="72"/>
      <c r="O71" s="72"/>
      <c r="P71" s="72"/>
      <c r="Q71"/>
    </row>
    <row r="72" spans="1:17" ht="15.5" x14ac:dyDescent="0.25">
      <c r="A72" s="73" t="s">
        <v>31</v>
      </c>
      <c r="B72" s="37"/>
      <c r="C72" s="82" t="s">
        <v>70</v>
      </c>
      <c r="D72" s="37"/>
      <c r="E72" s="75"/>
      <c r="F72" s="83"/>
      <c r="G72" s="84"/>
      <c r="H72" s="85" t="s">
        <v>32</v>
      </c>
      <c r="I72" s="75">
        <v>45</v>
      </c>
      <c r="J72" s="86"/>
      <c r="K72" s="87"/>
      <c r="L72" s="80" t="s">
        <v>33</v>
      </c>
      <c r="M72" s="81">
        <v>4</v>
      </c>
      <c r="N72" s="72"/>
      <c r="O72" s="72"/>
      <c r="P72" s="72"/>
      <c r="Q72"/>
    </row>
    <row r="73" spans="1:17" ht="15.5" x14ac:dyDescent="0.25">
      <c r="A73" s="73" t="s">
        <v>34</v>
      </c>
      <c r="B73" s="37"/>
      <c r="C73" s="88" t="s">
        <v>90</v>
      </c>
      <c r="D73" s="37"/>
      <c r="E73" s="75"/>
      <c r="F73" s="83"/>
      <c r="G73" s="84"/>
      <c r="H73" s="85" t="s">
        <v>35</v>
      </c>
      <c r="I73" s="75">
        <v>45</v>
      </c>
      <c r="J73" s="86"/>
      <c r="K73" s="87"/>
      <c r="L73" s="80" t="s">
        <v>24</v>
      </c>
      <c r="M73" s="81">
        <v>28</v>
      </c>
      <c r="N73" s="72"/>
      <c r="O73" s="72"/>
      <c r="P73" s="72"/>
      <c r="Q73"/>
    </row>
    <row r="74" spans="1:17" ht="15.5" x14ac:dyDescent="0.25">
      <c r="A74" s="73" t="s">
        <v>36</v>
      </c>
      <c r="B74" s="37"/>
      <c r="C74" s="88" t="s">
        <v>65</v>
      </c>
      <c r="D74" s="37"/>
      <c r="E74" s="75"/>
      <c r="F74" s="83"/>
      <c r="G74" s="84"/>
      <c r="H74" s="85" t="s">
        <v>37</v>
      </c>
      <c r="I74" s="75">
        <v>36</v>
      </c>
      <c r="J74" s="86"/>
      <c r="K74" s="87"/>
      <c r="L74" s="80" t="s">
        <v>25</v>
      </c>
      <c r="M74" s="81">
        <v>11</v>
      </c>
      <c r="N74" s="72"/>
      <c r="O74" s="72"/>
      <c r="P74" s="72"/>
      <c r="Q74"/>
    </row>
    <row r="75" spans="1:17" ht="15.5" x14ac:dyDescent="0.25">
      <c r="A75" s="73"/>
      <c r="B75" s="37"/>
      <c r="C75" s="89"/>
      <c r="D75" s="37"/>
      <c r="E75" s="75"/>
      <c r="F75" s="83"/>
      <c r="G75" s="84"/>
      <c r="H75" s="85" t="s">
        <v>38</v>
      </c>
      <c r="I75" s="75">
        <v>0</v>
      </c>
      <c r="J75" s="86"/>
      <c r="K75" s="87"/>
      <c r="L75" s="80" t="s">
        <v>39</v>
      </c>
      <c r="M75" s="81">
        <v>1</v>
      </c>
      <c r="N75" s="72"/>
      <c r="O75" s="72"/>
      <c r="P75" s="72"/>
      <c r="Q75"/>
    </row>
    <row r="76" spans="1:17" ht="15.5" x14ac:dyDescent="0.25">
      <c r="A76" s="73"/>
      <c r="B76" s="37"/>
      <c r="C76" s="37"/>
      <c r="D76" s="37"/>
      <c r="E76" s="75"/>
      <c r="F76" s="83"/>
      <c r="G76" s="84"/>
      <c r="H76" s="85" t="s">
        <v>40</v>
      </c>
      <c r="I76" s="75">
        <v>9</v>
      </c>
      <c r="J76" s="86"/>
      <c r="K76" s="87"/>
      <c r="L76" s="80" t="s">
        <v>41</v>
      </c>
      <c r="M76" s="81">
        <v>0</v>
      </c>
      <c r="N76" s="72"/>
      <c r="O76" s="72"/>
      <c r="P76" s="72"/>
      <c r="Q76"/>
    </row>
    <row r="77" spans="1:17" x14ac:dyDescent="0.25">
      <c r="A77" s="73"/>
      <c r="B77" s="37"/>
      <c r="C77" s="37"/>
      <c r="D77" s="37"/>
      <c r="E77" s="75"/>
      <c r="F77" s="83"/>
      <c r="G77" s="84"/>
      <c r="H77" s="85" t="s">
        <v>42</v>
      </c>
      <c r="I77" s="75">
        <v>0</v>
      </c>
      <c r="J77" s="86"/>
      <c r="K77" s="87"/>
      <c r="L77" s="80" t="s">
        <v>64</v>
      </c>
      <c r="M77" s="90">
        <v>0</v>
      </c>
      <c r="Q77"/>
    </row>
    <row r="78" spans="1:17" x14ac:dyDescent="0.25">
      <c r="A78" s="73"/>
      <c r="B78" s="37"/>
      <c r="C78" s="37"/>
      <c r="D78" s="37"/>
      <c r="E78" s="75"/>
      <c r="F78" s="91"/>
      <c r="G78" s="92"/>
      <c r="H78" s="85" t="s">
        <v>43</v>
      </c>
      <c r="I78" s="75">
        <v>0</v>
      </c>
      <c r="J78" s="93"/>
      <c r="K78" s="94"/>
      <c r="L78" s="80"/>
      <c r="M78" s="90"/>
      <c r="Q78"/>
    </row>
    <row r="79" spans="1:17" ht="9.75" customHeight="1" x14ac:dyDescent="0.25">
      <c r="A79" s="83"/>
      <c r="M79" s="98"/>
      <c r="Q79"/>
    </row>
    <row r="80" spans="1:17" ht="15.5" x14ac:dyDescent="0.25">
      <c r="A80" s="144" t="s">
        <v>71</v>
      </c>
      <c r="B80" s="145"/>
      <c r="C80" s="145"/>
      <c r="D80" s="145"/>
      <c r="E80" s="145"/>
      <c r="F80" s="145" t="s">
        <v>44</v>
      </c>
      <c r="G80" s="145"/>
      <c r="H80" s="145"/>
      <c r="I80" s="145"/>
      <c r="J80" s="145" t="s">
        <v>45</v>
      </c>
      <c r="K80" s="145"/>
      <c r="L80" s="145"/>
      <c r="M80" s="146"/>
      <c r="Q80"/>
    </row>
    <row r="81" spans="1:17" x14ac:dyDescent="0.25">
      <c r="A81" s="147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9"/>
      <c r="Q81"/>
    </row>
    <row r="82" spans="1:17" x14ac:dyDescent="0.25">
      <c r="A82" s="99"/>
      <c r="D82" s="95"/>
      <c r="E82" s="95"/>
      <c r="F82" s="95"/>
      <c r="G82" s="95"/>
      <c r="H82" s="95"/>
      <c r="I82" s="95"/>
      <c r="J82" s="95"/>
      <c r="K82" s="95"/>
      <c r="L82" s="95"/>
      <c r="M82" s="100"/>
    </row>
    <row r="83" spans="1:17" x14ac:dyDescent="0.25">
      <c r="A83" s="99"/>
      <c r="D83" s="95"/>
      <c r="E83" s="95"/>
      <c r="F83" s="95"/>
      <c r="G83" s="95"/>
      <c r="H83" s="95"/>
      <c r="I83" s="95"/>
      <c r="J83" s="95"/>
      <c r="K83" s="95"/>
      <c r="L83" s="95"/>
      <c r="M83" s="100"/>
    </row>
    <row r="84" spans="1:17" x14ac:dyDescent="0.25">
      <c r="A84" s="99"/>
      <c r="D84" s="95"/>
      <c r="E84" s="95"/>
      <c r="F84" s="95"/>
      <c r="G84" s="95"/>
      <c r="H84" s="95"/>
      <c r="I84" s="95"/>
      <c r="J84" s="95"/>
      <c r="K84" s="95"/>
      <c r="L84" s="95"/>
      <c r="M84" s="100"/>
    </row>
    <row r="85" spans="1:17" x14ac:dyDescent="0.25">
      <c r="A85" s="99"/>
      <c r="D85" s="95"/>
      <c r="E85" s="95"/>
      <c r="F85" s="95"/>
      <c r="G85" s="95"/>
      <c r="H85" s="95"/>
      <c r="I85" s="95"/>
      <c r="J85" s="95"/>
      <c r="K85" s="95"/>
      <c r="L85" s="95"/>
      <c r="M85" s="100"/>
    </row>
    <row r="86" spans="1:17" x14ac:dyDescent="0.25">
      <c r="A86" s="132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4"/>
    </row>
    <row r="87" spans="1:17" x14ac:dyDescent="0.25">
      <c r="A87" s="150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2"/>
    </row>
    <row r="88" spans="1:17" ht="16" thickBot="1" x14ac:dyDescent="0.3">
      <c r="A88" s="153" t="str">
        <f>F17</f>
        <v>Е.В. Попова (ВК, Воронежская область)</v>
      </c>
      <c r="B88" s="154"/>
      <c r="C88" s="154"/>
      <c r="D88" s="154"/>
      <c r="E88" s="154"/>
      <c r="F88" s="154" t="str">
        <f>F18</f>
        <v>М.А. Иванова (ВК, Псковская область)</v>
      </c>
      <c r="G88" s="154"/>
      <c r="H88" s="154"/>
      <c r="I88" s="154"/>
      <c r="J88" s="154" t="str">
        <f>F19</f>
        <v>С.К. Степанова (1 кат. Владимирская область)</v>
      </c>
      <c r="K88" s="154"/>
      <c r="L88" s="154"/>
      <c r="M88" s="155"/>
    </row>
    <row r="89" spans="1:17" ht="13.5" thickTop="1" x14ac:dyDescent="0.25">
      <c r="A89" s="83"/>
    </row>
    <row r="90" spans="1:17" x14ac:dyDescent="0.25">
      <c r="A90" s="83"/>
    </row>
    <row r="91" spans="1:17" x14ac:dyDescent="0.25">
      <c r="A91" s="83"/>
    </row>
    <row r="92" spans="1:17" ht="15.5" x14ac:dyDescent="0.25">
      <c r="A92" s="83"/>
      <c r="B92" s="101"/>
    </row>
    <row r="93" spans="1:17" hidden="1" x14ac:dyDescent="0.25">
      <c r="A93" s="83"/>
      <c r="L93" s="102"/>
    </row>
    <row r="94" spans="1:17" hidden="1" x14ac:dyDescent="0.25">
      <c r="A94" s="83" t="s">
        <v>46</v>
      </c>
      <c r="L94" s="102"/>
    </row>
    <row r="95" spans="1:17" hidden="1" x14ac:dyDescent="0.25">
      <c r="A95" s="83" t="s">
        <v>47</v>
      </c>
      <c r="L95" s="102"/>
    </row>
    <row r="96" spans="1:17" hidden="1" x14ac:dyDescent="0.25">
      <c r="A96" s="83" t="s">
        <v>48</v>
      </c>
      <c r="L96" s="102"/>
    </row>
    <row r="97" spans="1:12" hidden="1" x14ac:dyDescent="0.25">
      <c r="A97" s="83" t="s">
        <v>49</v>
      </c>
      <c r="L97" s="102"/>
    </row>
    <row r="98" spans="1:12" hidden="1" x14ac:dyDescent="0.25">
      <c r="A98" s="83" t="s">
        <v>50</v>
      </c>
      <c r="L98" s="102"/>
    </row>
    <row r="99" spans="1:12" hidden="1" x14ac:dyDescent="0.25">
      <c r="A99" s="83" t="s">
        <v>51</v>
      </c>
      <c r="L99" s="102"/>
    </row>
    <row r="100" spans="1:12" hidden="1" x14ac:dyDescent="0.25">
      <c r="A100" s="83" t="s">
        <v>52</v>
      </c>
      <c r="L100" s="102"/>
    </row>
    <row r="101" spans="1:12" hidden="1" x14ac:dyDescent="0.25">
      <c r="A101" s="30" t="s">
        <v>7</v>
      </c>
      <c r="E101" s="1" t="s">
        <v>53</v>
      </c>
      <c r="L101" s="102"/>
    </row>
    <row r="102" spans="1:12" hidden="1" x14ac:dyDescent="0.25">
      <c r="A102" s="30" t="s">
        <v>9</v>
      </c>
      <c r="L102" s="102"/>
    </row>
    <row r="103" spans="1:12" hidden="1" x14ac:dyDescent="0.25">
      <c r="A103" s="30" t="s">
        <v>54</v>
      </c>
      <c r="L103" s="102"/>
    </row>
    <row r="104" spans="1:12" hidden="1" x14ac:dyDescent="0.25">
      <c r="A104" s="103" t="s">
        <v>55</v>
      </c>
      <c r="L104" s="102"/>
    </row>
    <row r="105" spans="1:12" hidden="1" x14ac:dyDescent="0.25">
      <c r="A105" s="103" t="s">
        <v>56</v>
      </c>
      <c r="L105" s="102"/>
    </row>
    <row r="106" spans="1:12" hidden="1" x14ac:dyDescent="0.25">
      <c r="A106" s="104" t="s">
        <v>29</v>
      </c>
      <c r="C106" s="105" t="s">
        <v>57</v>
      </c>
      <c r="L106" s="102"/>
    </row>
    <row r="107" spans="1:12" hidden="1" x14ac:dyDescent="0.25">
      <c r="A107" s="106" t="s">
        <v>58</v>
      </c>
      <c r="C107" s="105"/>
      <c r="L107" s="102"/>
    </row>
    <row r="108" spans="1:12" hidden="1" x14ac:dyDescent="0.25">
      <c r="A108" s="83" t="s">
        <v>59</v>
      </c>
      <c r="L108" s="102"/>
    </row>
    <row r="109" spans="1:12" hidden="1" x14ac:dyDescent="0.25">
      <c r="A109" s="83"/>
      <c r="L109" s="102"/>
    </row>
    <row r="110" spans="1:12" x14ac:dyDescent="0.25">
      <c r="A110" s="83"/>
    </row>
    <row r="111" spans="1:12" x14ac:dyDescent="0.25">
      <c r="A111" s="83"/>
    </row>
    <row r="112" spans="1:12" x14ac:dyDescent="0.25">
      <c r="A112" s="83"/>
    </row>
    <row r="113" spans="1:1" x14ac:dyDescent="0.25">
      <c r="A113" s="83"/>
    </row>
    <row r="114" spans="1:1" x14ac:dyDescent="0.25">
      <c r="A114" s="83"/>
    </row>
    <row r="115" spans="1:1" x14ac:dyDescent="0.25">
      <c r="A115" s="83"/>
    </row>
    <row r="116" spans="1:1" x14ac:dyDescent="0.25">
      <c r="A116" s="83"/>
    </row>
    <row r="117" spans="1:1" x14ac:dyDescent="0.25">
      <c r="A117" s="83"/>
    </row>
    <row r="118" spans="1:1" x14ac:dyDescent="0.25">
      <c r="A118" s="83"/>
    </row>
    <row r="119" spans="1:1" x14ac:dyDescent="0.25">
      <c r="A119" s="83"/>
    </row>
    <row r="120" spans="1:1" x14ac:dyDescent="0.25">
      <c r="A120" s="83"/>
    </row>
    <row r="121" spans="1:1" x14ac:dyDescent="0.25">
      <c r="A121" s="83"/>
    </row>
    <row r="122" spans="1:1" x14ac:dyDescent="0.25">
      <c r="A122" s="83"/>
    </row>
    <row r="123" spans="1:1" x14ac:dyDescent="0.25">
      <c r="A123" s="83"/>
    </row>
    <row r="124" spans="1:1" x14ac:dyDescent="0.25">
      <c r="A124" s="83"/>
    </row>
    <row r="125" spans="1:1" x14ac:dyDescent="0.25">
      <c r="A125" s="83"/>
    </row>
    <row r="126" spans="1:1" x14ac:dyDescent="0.25">
      <c r="A126" s="83"/>
    </row>
    <row r="127" spans="1:1" x14ac:dyDescent="0.25">
      <c r="A127" s="83"/>
    </row>
    <row r="128" spans="1:1" x14ac:dyDescent="0.25">
      <c r="A128" s="83"/>
    </row>
    <row r="129" spans="1:8" x14ac:dyDescent="0.25">
      <c r="A129" s="83"/>
    </row>
    <row r="130" spans="1:8" x14ac:dyDescent="0.25">
      <c r="A130" s="83"/>
    </row>
    <row r="131" spans="1:8" x14ac:dyDescent="0.25">
      <c r="A131" s="83"/>
    </row>
    <row r="132" spans="1:8" x14ac:dyDescent="0.25">
      <c r="A132" s="83"/>
    </row>
    <row r="133" spans="1:8" x14ac:dyDescent="0.25">
      <c r="A133" s="83"/>
      <c r="H133"/>
    </row>
    <row r="134" spans="1:8" x14ac:dyDescent="0.25">
      <c r="A134" s="83"/>
      <c r="H134"/>
    </row>
    <row r="135" spans="1:8" x14ac:dyDescent="0.25">
      <c r="A135" s="83"/>
      <c r="H135"/>
    </row>
    <row r="136" spans="1:8" x14ac:dyDescent="0.25">
      <c r="A136" s="83"/>
      <c r="H136"/>
    </row>
    <row r="137" spans="1:8" x14ac:dyDescent="0.25">
      <c r="A137" s="83"/>
      <c r="H137"/>
    </row>
    <row r="138" spans="1:8" x14ac:dyDescent="0.25">
      <c r="A138" s="83"/>
      <c r="H138"/>
    </row>
    <row r="139" spans="1:8" x14ac:dyDescent="0.25">
      <c r="A139" s="83"/>
      <c r="H139"/>
    </row>
    <row r="140" spans="1:8" x14ac:dyDescent="0.25">
      <c r="A140" s="83"/>
      <c r="H140"/>
    </row>
    <row r="141" spans="1:8" x14ac:dyDescent="0.25">
      <c r="A141" s="83"/>
      <c r="H141"/>
    </row>
    <row r="142" spans="1:8" x14ac:dyDescent="0.25">
      <c r="A142" s="83"/>
      <c r="H142"/>
    </row>
    <row r="143" spans="1:8" x14ac:dyDescent="0.25">
      <c r="A143" s="83"/>
      <c r="H143"/>
    </row>
    <row r="144" spans="1:8" x14ac:dyDescent="0.25">
      <c r="A144" s="83"/>
      <c r="H144"/>
    </row>
    <row r="145" spans="1:8" x14ac:dyDescent="0.25">
      <c r="A145" s="83"/>
      <c r="H145"/>
    </row>
    <row r="146" spans="1:8" x14ac:dyDescent="0.25">
      <c r="A146" s="83"/>
      <c r="H146"/>
    </row>
    <row r="147" spans="1:8" x14ac:dyDescent="0.25">
      <c r="A147" s="83"/>
      <c r="H147"/>
    </row>
    <row r="148" spans="1:8" x14ac:dyDescent="0.25">
      <c r="A148" s="83"/>
      <c r="H148"/>
    </row>
    <row r="149" spans="1:8" x14ac:dyDescent="0.25">
      <c r="A149" s="83"/>
      <c r="H149"/>
    </row>
    <row r="150" spans="1:8" x14ac:dyDescent="0.25">
      <c r="A150" s="83"/>
      <c r="H150"/>
    </row>
    <row r="151" spans="1:8" x14ac:dyDescent="0.25">
      <c r="A151" s="83"/>
      <c r="H151"/>
    </row>
    <row r="152" spans="1:8" x14ac:dyDescent="0.25">
      <c r="A152" s="83"/>
      <c r="H152"/>
    </row>
    <row r="153" spans="1:8" x14ac:dyDescent="0.25">
      <c r="A153" s="83"/>
      <c r="H153"/>
    </row>
    <row r="154" spans="1:8" x14ac:dyDescent="0.25">
      <c r="A154" s="83"/>
      <c r="H154"/>
    </row>
    <row r="155" spans="1:8" x14ac:dyDescent="0.25">
      <c r="A155" s="83"/>
      <c r="H155"/>
    </row>
    <row r="156" spans="1:8" x14ac:dyDescent="0.25">
      <c r="A156" s="83"/>
      <c r="H156"/>
    </row>
    <row r="157" spans="1:8" x14ac:dyDescent="0.25">
      <c r="H157"/>
    </row>
    <row r="158" spans="1:8" x14ac:dyDescent="0.25">
      <c r="H158"/>
    </row>
    <row r="159" spans="1:8" x14ac:dyDescent="0.25">
      <c r="H159"/>
    </row>
    <row r="160" spans="1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</sheetData>
  <mergeCells count="40">
    <mergeCell ref="A87:F87"/>
    <mergeCell ref="G87:M87"/>
    <mergeCell ref="A88:E88"/>
    <mergeCell ref="F88:I88"/>
    <mergeCell ref="J88:M88"/>
    <mergeCell ref="A86:F86"/>
    <mergeCell ref="G86:M86"/>
    <mergeCell ref="I21:I22"/>
    <mergeCell ref="J21:J22"/>
    <mergeCell ref="K21:K22"/>
    <mergeCell ref="L21:L22"/>
    <mergeCell ref="M21:M22"/>
    <mergeCell ref="A70:G70"/>
    <mergeCell ref="H70:M70"/>
    <mergeCell ref="A80:E80"/>
    <mergeCell ref="F80:I80"/>
    <mergeCell ref="J80:M80"/>
    <mergeCell ref="A81:F81"/>
    <mergeCell ref="G81:M8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19" type="noConversion"/>
  <conditionalFormatting sqref="B2">
    <cfRule type="duplicateValues" dxfId="25" priority="65"/>
  </conditionalFormatting>
  <conditionalFormatting sqref="B3">
    <cfRule type="duplicateValues" dxfId="24" priority="64"/>
  </conditionalFormatting>
  <conditionalFormatting sqref="B4">
    <cfRule type="duplicateValues" dxfId="23" priority="63"/>
  </conditionalFormatting>
  <conditionalFormatting sqref="N75">
    <cfRule type="duplicateValues" dxfId="22" priority="42"/>
  </conditionalFormatting>
  <conditionalFormatting sqref="N76">
    <cfRule type="duplicateValues" dxfId="21" priority="53"/>
  </conditionalFormatting>
  <conditionalFormatting sqref="N70:P70">
    <cfRule type="duplicateValues" dxfId="20" priority="76"/>
  </conditionalFormatting>
  <conditionalFormatting sqref="N71:P71">
    <cfRule type="duplicateValues" dxfId="19" priority="77"/>
  </conditionalFormatting>
  <conditionalFormatting sqref="N72:P73">
    <cfRule type="duplicateValues" dxfId="18" priority="61"/>
  </conditionalFormatting>
  <conditionalFormatting sqref="N74:P74">
    <cfRule type="duplicateValues" dxfId="17" priority="78"/>
  </conditionalFormatting>
  <conditionalFormatting sqref="N82:Q1048576 B1:B4 N70:P81 N1:Q68 B6:B1048576">
    <cfRule type="duplicateValues" dxfId="16" priority="80"/>
  </conditionalFormatting>
  <conditionalFormatting sqref="O75">
    <cfRule type="duplicateValues" dxfId="15" priority="43"/>
  </conditionalFormatting>
  <conditionalFormatting sqref="O76">
    <cfRule type="duplicateValues" dxfId="14" priority="55"/>
  </conditionalFormatting>
  <conditionalFormatting sqref="P75">
    <cfRule type="duplicateValues" dxfId="13" priority="44"/>
  </conditionalFormatting>
  <conditionalFormatting sqref="P76">
    <cfRule type="duplicateValues" dxfId="12" priority="56"/>
  </conditionalFormatting>
  <conditionalFormatting sqref="A23:A69">
    <cfRule type="expression" dxfId="11" priority="19">
      <formula>AND($Z23=TRUE,$Q$8=TRUE)</formula>
    </cfRule>
  </conditionalFormatting>
  <conditionalFormatting sqref="B1 B6:B7 B9:B11 B13:B1048576">
    <cfRule type="duplicateValues" dxfId="10" priority="101"/>
  </conditionalFormatting>
  <conditionalFormatting sqref="B1:B4 B6:B1048576">
    <cfRule type="duplicateValues" dxfId="9" priority="107"/>
    <cfRule type="duplicateValues" dxfId="8" priority="108"/>
    <cfRule type="duplicateValues" dxfId="7" priority="109"/>
    <cfRule type="duplicateValues" dxfId="6" priority="110"/>
  </conditionalFormatting>
  <conditionalFormatting sqref="B5">
    <cfRule type="duplicateValues" dxfId="5" priority="1"/>
  </conditionalFormatting>
  <conditionalFormatting sqref="B5">
    <cfRule type="duplicateValues" dxfId="4" priority="2"/>
  </conditionalFormatting>
  <conditionalFormatting sqref="B5">
    <cfRule type="duplicateValues" dxfId="3" priority="3"/>
    <cfRule type="duplicateValues" dxfId="2" priority="4"/>
    <cfRule type="duplicateValues" dxfId="1" priority="5"/>
    <cfRule type="duplicateValues" dxfId="0" priority="6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мг</vt:lpstr>
      <vt:lpstr>мг!Заголовки_для_печати</vt:lpstr>
      <vt:lpstr>мг!Область_печати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2025-07-29T13:34:55Z</dcterms:modified>
</cp:coreProperties>
</file>