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соревнования\Тула 29.06-03.07.2024 ЧР,КР,ПР,ВС\для RUS BIKE\"/>
    </mc:Choice>
  </mc:AlternateContent>
  <xr:revisionPtr revIDLastSave="0" documentId="8_{547E591D-3A1D-4E13-8B41-4E52DCA19530}" xr6:coauthVersionLast="47" xr6:coauthVersionMax="47" xr10:uidLastSave="{00000000-0000-0000-0000-000000000000}"/>
  <bookViews>
    <workbookView xWindow="1560" yWindow="1245" windowWidth="12810" windowHeight="10275" tabRatio="789" xr2:uid="{00000000-000D-0000-FFFF-FFFF00000000}"/>
  </bookViews>
  <sheets>
    <sheet name="Парн г. пресл 4 км юноши 15-16" sheetId="9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93" l="1"/>
  <c r="H47" i="93"/>
  <c r="E47" i="93"/>
  <c r="A30" i="93"/>
  <c r="A28" i="93"/>
  <c r="A26" i="93"/>
  <c r="A24" i="93"/>
  <c r="L27" i="93"/>
  <c r="L28" i="93" s="1"/>
  <c r="L29" i="93"/>
  <c r="L30" i="93" s="1"/>
  <c r="L25" i="93" l="1"/>
  <c r="L26" i="93" s="1"/>
  <c r="L23" i="93"/>
</calcChain>
</file>

<file path=xl/sharedStrings.xml><?xml version="1.0" encoding="utf-8"?>
<sst xmlns="http://schemas.openxmlformats.org/spreadsheetml/2006/main" count="104" uniqueCount="78">
  <si>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</si>
  <si>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</si>
  <si>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</si>
  <si>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</si>
  <si>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</si>
  <si>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</si>
  <si>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</si>
  <si>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</si>
  <si>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</si>
  <si>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</si>
  <si>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</si>
  <si>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</si>
  <si>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</si>
  <si>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</si>
  <si>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</si>
  <si>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</si>
  <si>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</si>
  <si>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</si>
  <si>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</si>
  <si>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</si>
  <si>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</si>
  <si>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</si>
  <si>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</si>
  <si>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</si>
  <si>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</si>
  <si>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</si>
  <si>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НАЧАЛО ГОНКИ:</t>
  </si>
  <si>
    <t>ОКОНЧАНИЕ ГОНКИ:</t>
  </si>
  <si>
    <t>ДЛИНА ТРЕКА: 333 м</t>
  </si>
  <si>
    <t>Температура:</t>
  </si>
  <si>
    <t>Влажность:</t>
  </si>
  <si>
    <t>ВРЕМЯ ПРОМЕЖУТОЧНЫХ ОТРЕЗКОВ</t>
  </si>
  <si>
    <t>ТЕХНИЧЕСКИЙ ДЕЛЕГАТ ФВСР:</t>
  </si>
  <si>
    <t>0-1000 м</t>
  </si>
  <si>
    <t>1000-2000 м</t>
  </si>
  <si>
    <t>2000-3000 м</t>
  </si>
  <si>
    <t>ЧЕМПИОНАТ РОССИИ</t>
  </si>
  <si>
    <t>финал</t>
  </si>
  <si>
    <t>фигал</t>
  </si>
  <si>
    <t>трек - парная гонка преследования 3 км</t>
  </si>
  <si>
    <t>0,333 км/9</t>
  </si>
  <si>
    <t>ЖЕНЩИНЫ</t>
  </si>
  <si>
    <t>10009692001</t>
  </si>
  <si>
    <t>Степанова Дарья</t>
  </si>
  <si>
    <t>МС</t>
  </si>
  <si>
    <t>10036059328</t>
  </si>
  <si>
    <t>Иванцова Мария</t>
  </si>
  <si>
    <t>Лукашенко Анастасия</t>
  </si>
  <si>
    <t>Москва</t>
  </si>
  <si>
    <t>Мудрая Евгения</t>
  </si>
  <si>
    <t>ЗМС</t>
  </si>
  <si>
    <t>Арчибасова Елизавета</t>
  </si>
  <si>
    <t>Республика Адыгея</t>
  </si>
  <si>
    <t>Гейко Диана</t>
  </si>
  <si>
    <t>КМС</t>
  </si>
  <si>
    <t>Родионова Александра</t>
  </si>
  <si>
    <t>Тульская область</t>
  </si>
  <si>
    <t>Кроткова Наталья</t>
  </si>
  <si>
    <t>Аверина Мария</t>
  </si>
  <si>
    <t>МСМК</t>
  </si>
  <si>
    <t>Флоринская Яна</t>
  </si>
  <si>
    <t>10036076607</t>
  </si>
  <si>
    <t>Вальковская Татьяна</t>
  </si>
  <si>
    <t>10083185766</t>
  </si>
  <si>
    <t>Гергель Анастасия</t>
  </si>
  <si>
    <t xml:space="preserve">Омская область </t>
  </si>
  <si>
    <t>Омская область</t>
  </si>
  <si>
    <t>ДЕНИСЕНКО С.А.</t>
  </si>
  <si>
    <t>ГНИДЕНКО В.Н. (ВК, Тульская область)</t>
  </si>
  <si>
    <t>ШАРОВА А.Д. (1 К, Москва)</t>
  </si>
  <si>
    <t>ГВОЗДЕВ К.Е. (1 К, Москва)</t>
  </si>
  <si>
    <t>ДАТА ПРОВЕДЕНИЯ: 30 июня 2024 года</t>
  </si>
  <si>
    <t>МЕСТО ПРОВЕДЕНИЯ: г. Тула</t>
  </si>
  <si>
    <t>НАЗВАНИЕ ТРАССЫ / РЕГ. НОМЕР: велотрек "Арсенал" г.Тула</t>
  </si>
  <si>
    <t>ПОКРЫТИЕ ТРЕКА: цемент</t>
  </si>
  <si>
    <t>квалификация</t>
  </si>
  <si>
    <t>№ ВРВС: 0080411811С</t>
  </si>
  <si>
    <t>№ ЕКП 2024: 2008710019019288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</si>
</sst>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"/>
    <numFmt numFmtId="166" formatCode="m:ss.000"/>
    <numFmt numFmtId="167" formatCode="0.00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161">
    <xf numFmtId="0" fontId="0" fillId="0" borderId="0" xfId="0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31" xfId="3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/>
    </xf>
    <xf numFmtId="166" fontId="17" fillId="0" borderId="36" xfId="0" applyNumberFormat="1" applyFont="1" applyBorder="1" applyAlignment="1">
      <alignment horizontal="center" vertical="center"/>
    </xf>
    <xf numFmtId="167" fontId="5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166" fontId="19" fillId="0" borderId="40" xfId="8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166" fontId="18" fillId="0" borderId="36" xfId="8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17" fillId="0" borderId="35" xfId="9" applyFont="1" applyBorder="1" applyAlignment="1">
      <alignment horizontal="center" vertical="center"/>
    </xf>
    <xf numFmtId="0" fontId="17" fillId="3" borderId="35" xfId="9" applyFont="1" applyFill="1" applyBorder="1" applyAlignment="1">
      <alignment horizontal="center" vertical="center"/>
    </xf>
    <xf numFmtId="14" fontId="17" fillId="3" borderId="35" xfId="9" applyNumberFormat="1" applyFont="1" applyFill="1" applyBorder="1" applyAlignment="1">
      <alignment horizontal="center" vertical="center"/>
    </xf>
    <xf numFmtId="0" fontId="17" fillId="0" borderId="39" xfId="9" applyFont="1" applyBorder="1" applyAlignment="1">
      <alignment horizontal="center" vertical="center"/>
    </xf>
    <xf numFmtId="0" fontId="17" fillId="3" borderId="39" xfId="9" applyFont="1" applyFill="1" applyBorder="1" applyAlignment="1">
      <alignment horizontal="center" vertical="center"/>
    </xf>
    <xf numFmtId="14" fontId="17" fillId="3" borderId="39" xfId="9" applyNumberFormat="1" applyFont="1" applyFill="1" applyBorder="1" applyAlignment="1">
      <alignment horizontal="center" vertical="center"/>
    </xf>
    <xf numFmtId="0" fontId="17" fillId="3" borderId="35" xfId="9" applyFont="1" applyFill="1" applyBorder="1" applyAlignment="1">
      <alignment horizontal="left" vertical="center"/>
    </xf>
    <xf numFmtId="0" fontId="17" fillId="3" borderId="39" xfId="9" applyFont="1" applyFill="1" applyBorder="1" applyAlignment="1">
      <alignment horizontal="left" vertical="center"/>
    </xf>
    <xf numFmtId="0" fontId="17" fillId="3" borderId="42" xfId="9" applyFont="1" applyFill="1" applyBorder="1" applyAlignment="1">
      <alignment horizontal="center" vertical="center"/>
    </xf>
    <xf numFmtId="14" fontId="17" fillId="3" borderId="42" xfId="9" applyNumberFormat="1" applyFont="1" applyFill="1" applyBorder="1" applyAlignment="1">
      <alignment horizontal="center" vertical="center"/>
    </xf>
    <xf numFmtId="0" fontId="17" fillId="3" borderId="42" xfId="9" applyFont="1" applyFill="1" applyBorder="1" applyAlignment="1">
      <alignment horizontal="left" vertical="center"/>
    </xf>
    <xf numFmtId="0" fontId="17" fillId="0" borderId="42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14" fontId="6" fillId="2" borderId="28" xfId="3" applyNumberFormat="1" applyFont="1" applyFill="1" applyBorder="1" applyAlignment="1">
      <alignment horizontal="center" vertical="center" wrapText="1"/>
    </xf>
    <xf numFmtId="14" fontId="6" fillId="2" borderId="32" xfId="3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1" xfId="3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7" fillId="3" borderId="0" xfId="9" applyFont="1" applyFill="1" applyBorder="1" applyAlignment="1">
      <alignment horizontal="center" vertical="center"/>
    </xf>
    <xf numFmtId="0" fontId="17" fillId="3" borderId="0" xfId="9" applyFont="1" applyFill="1" applyBorder="1" applyAlignment="1">
      <alignment horizontal="left" vertical="center"/>
    </xf>
    <xf numFmtId="14" fontId="17" fillId="3" borderId="0" xfId="9" applyNumberFormat="1" applyFont="1" applyFill="1" applyBorder="1" applyAlignment="1">
      <alignment horizontal="center" vertical="center"/>
    </xf>
    <xf numFmtId="166" fontId="19" fillId="0" borderId="0" xfId="8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3" borderId="31" xfId="9" applyFont="1" applyFill="1" applyBorder="1" applyAlignment="1">
      <alignment horizontal="center" vertical="center"/>
    </xf>
    <xf numFmtId="0" fontId="17" fillId="3" borderId="31" xfId="9" applyFont="1" applyFill="1" applyBorder="1" applyAlignment="1">
      <alignment horizontal="left" vertical="center"/>
    </xf>
    <xf numFmtId="14" fontId="17" fillId="3" borderId="31" xfId="9" applyNumberFormat="1" applyFont="1" applyFill="1" applyBorder="1" applyAlignment="1">
      <alignment horizontal="center" vertical="center"/>
    </xf>
    <xf numFmtId="166" fontId="19" fillId="0" borderId="32" xfId="8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3" borderId="43" xfId="9" applyFont="1" applyFill="1" applyBorder="1" applyAlignment="1">
      <alignment horizontal="center" vertical="center"/>
    </xf>
    <xf numFmtId="0" fontId="17" fillId="3" borderId="43" xfId="9" applyFont="1" applyFill="1" applyBorder="1" applyAlignment="1">
      <alignment horizontal="left" vertical="center"/>
    </xf>
    <xf numFmtId="14" fontId="17" fillId="3" borderId="43" xfId="9" applyNumberFormat="1" applyFont="1" applyFill="1" applyBorder="1" applyAlignment="1">
      <alignment horizontal="center" vertical="center"/>
    </xf>
    <xf numFmtId="166" fontId="5" fillId="0" borderId="31" xfId="0" applyNumberFormat="1" applyFont="1" applyBorder="1" applyAlignment="1">
      <alignment horizontal="center" vertical="center"/>
    </xf>
    <xf numFmtId="166" fontId="18" fillId="0" borderId="31" xfId="8" applyNumberFormat="1" applyFont="1" applyBorder="1" applyAlignment="1">
      <alignment horizontal="center" vertical="center" wrapText="1"/>
    </xf>
    <xf numFmtId="167" fontId="5" fillId="0" borderId="31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166" fontId="19" fillId="0" borderId="1" xfId="8" applyNumberFormat="1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166" fontId="19" fillId="0" borderId="2" xfId="8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 5" xfId="9" xr:uid="{00000000-0005-0000-0000-000007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431075</xdr:colOff>
      <xdr:row>3</xdr:row>
      <xdr:rowOff>138895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AD1F46A-3F1B-4D4A-9A3E-438B2AB9811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1207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385242</xdr:colOff>
      <xdr:row>3</xdr:row>
      <xdr:rowOff>125485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30548C3-D627-4461-A56D-38C18DC9A7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38" y="70955"/>
          <a:ext cx="1172384" cy="755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topLeftCell="A7" zoomScale="78" zoomScaleNormal="78" zoomScaleSheetLayoutView="78" workbookViewId="0">
      <selection activeCell="A10" sqref="A10:N10"/>
    </sheetView>
  </sheetViews>
  <sheetFormatPr defaultColWidth="9.28515625" defaultRowHeight="12.75" x14ac:dyDescent="0.2"/>
  <cols>
    <col min="1" max="1" width="7" style="40" customWidth="1"/>
    <col min="2" max="2" width="7.7109375" style="48" customWidth="1"/>
    <col min="3" max="3" width="13" style="48" customWidth="1"/>
    <col min="4" max="4" width="26.28515625" style="40" customWidth="1"/>
    <col min="5" max="5" width="12.28515625" style="49" customWidth="1"/>
    <col min="6" max="6" width="8.7109375" style="40" customWidth="1"/>
    <col min="7" max="7" width="24.28515625" style="40" customWidth="1"/>
    <col min="8" max="10" width="13.42578125" style="40" customWidth="1"/>
    <col min="11" max="12" width="10.28515625" style="40" customWidth="1"/>
    <col min="13" max="13" width="13.28515625" style="40" customWidth="1"/>
    <col min="14" max="14" width="14.28515625" style="40" customWidth="1"/>
    <col min="15" max="16384" width="9.28515625" style="40"/>
  </cols>
  <sheetData>
    <row r="1" spans="1:14" ht="21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1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21" customHeight="1" x14ac:dyDescent="0.2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21" customHeigh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2.6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s="41" customFormat="1" ht="20.25" customHeight="1" x14ac:dyDescent="0.2">
      <c r="A6" s="82" t="s">
        <v>36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41" customFormat="1" ht="18" customHeight="1" x14ac:dyDescent="0.2">
      <c r="A7" s="86" t="s">
        <v>13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s="41" customFormat="1" ht="7.5" customHeight="1" thickBo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24" customHeight="1" thickTop="1" x14ac:dyDescent="0.2">
      <c r="A9" s="87" t="s">
        <v>25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</row>
    <row r="10" spans="1:14" ht="18" customHeight="1" x14ac:dyDescent="0.2">
      <c r="A10" s="90" t="s">
        <v>39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4" ht="19.5" customHeight="1" x14ac:dyDescent="0.2">
      <c r="A11" s="90" t="s">
        <v>41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12" customHeight="1" x14ac:dyDescent="0.2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1:14" ht="15.75" x14ac:dyDescent="0.2">
      <c r="A13" s="30" t="s">
        <v>72</v>
      </c>
      <c r="B13" s="7"/>
      <c r="C13" s="18"/>
      <c r="D13" s="17"/>
      <c r="E13" s="19"/>
      <c r="F13" s="1"/>
      <c r="G13" s="24" t="s">
        <v>26</v>
      </c>
      <c r="H13" s="1"/>
      <c r="I13" s="1"/>
      <c r="J13" s="1"/>
      <c r="K13" s="1"/>
      <c r="L13" s="1"/>
      <c r="M13" s="12"/>
      <c r="N13" s="160" t="s">
        <v>76</v>
      </c>
    </row>
    <row r="14" spans="1:14" ht="15.75" x14ac:dyDescent="0.2">
      <c r="A14" s="42" t="s">
        <v>71</v>
      </c>
      <c r="B14" s="5"/>
      <c r="C14" s="5"/>
      <c r="D14" s="23"/>
      <c r="E14" s="20"/>
      <c r="F14" s="2"/>
      <c r="G14" s="25" t="s">
        <v>27</v>
      </c>
      <c r="H14" s="2"/>
      <c r="I14" s="2"/>
      <c r="J14" s="2"/>
      <c r="K14" s="2"/>
      <c r="L14" s="2"/>
      <c r="M14" s="13"/>
      <c r="N14" s="160" t="s">
        <v>77</v>
      </c>
    </row>
    <row r="15" spans="1:14" ht="15" x14ac:dyDescent="0.2">
      <c r="A15" s="96" t="s">
        <v>6</v>
      </c>
      <c r="B15" s="97"/>
      <c r="C15" s="97"/>
      <c r="D15" s="97"/>
      <c r="E15" s="97"/>
      <c r="F15" s="97"/>
      <c r="G15" s="98"/>
      <c r="H15" s="99" t="s">
        <v>1</v>
      </c>
      <c r="I15" s="97"/>
      <c r="J15" s="97"/>
      <c r="K15" s="97"/>
      <c r="L15" s="97"/>
      <c r="M15" s="97"/>
      <c r="N15" s="100"/>
    </row>
    <row r="16" spans="1:14" ht="15" x14ac:dyDescent="0.2">
      <c r="A16" s="43" t="s">
        <v>32</v>
      </c>
      <c r="B16" s="10"/>
      <c r="C16" s="10"/>
      <c r="D16" s="44"/>
      <c r="E16" s="45"/>
      <c r="F16" s="44"/>
      <c r="G16" s="4" t="s">
        <v>67</v>
      </c>
      <c r="H16" s="101" t="s">
        <v>73</v>
      </c>
      <c r="I16" s="102"/>
      <c r="J16" s="102"/>
      <c r="K16" s="102"/>
      <c r="L16" s="102"/>
      <c r="M16" s="102"/>
      <c r="N16" s="103"/>
    </row>
    <row r="17" spans="1:17" ht="15" x14ac:dyDescent="0.2">
      <c r="A17" s="43" t="s">
        <v>14</v>
      </c>
      <c r="B17" s="10"/>
      <c r="C17" s="10"/>
      <c r="D17" s="3"/>
      <c r="E17" s="46"/>
      <c r="F17" s="3"/>
      <c r="G17" s="16" t="s">
        <v>68</v>
      </c>
      <c r="H17" s="104" t="s">
        <v>74</v>
      </c>
      <c r="I17" s="105"/>
      <c r="J17" s="105"/>
      <c r="K17" s="105"/>
      <c r="L17" s="105"/>
      <c r="M17" s="105"/>
      <c r="N17" s="106"/>
    </row>
    <row r="18" spans="1:17" ht="15" x14ac:dyDescent="0.2">
      <c r="A18" s="43" t="s">
        <v>15</v>
      </c>
      <c r="B18" s="10"/>
      <c r="C18" s="10"/>
      <c r="D18" s="4"/>
      <c r="E18" s="45"/>
      <c r="F18" s="44"/>
      <c r="G18" s="16" t="s">
        <v>69</v>
      </c>
      <c r="H18" s="104" t="s">
        <v>28</v>
      </c>
      <c r="I18" s="105"/>
      <c r="J18" s="105"/>
      <c r="K18" s="105"/>
      <c r="L18" s="105"/>
      <c r="M18" s="105"/>
      <c r="N18" s="106"/>
    </row>
    <row r="19" spans="1:17" ht="15.75" thickBot="1" x14ac:dyDescent="0.25">
      <c r="A19" s="47" t="s">
        <v>12</v>
      </c>
      <c r="B19" s="9"/>
      <c r="C19" s="9"/>
      <c r="D19" s="8"/>
      <c r="E19" s="21"/>
      <c r="F19" s="11"/>
      <c r="G19" s="39" t="s">
        <v>70</v>
      </c>
      <c r="H19" s="84" t="s">
        <v>18</v>
      </c>
      <c r="I19" s="85"/>
      <c r="J19" s="85"/>
      <c r="K19" s="33"/>
      <c r="L19" s="33">
        <v>3</v>
      </c>
      <c r="M19" s="31"/>
      <c r="N19" s="32" t="s">
        <v>40</v>
      </c>
    </row>
    <row r="20" spans="1:17" ht="6.75" customHeight="1" thickTop="1" thickBot="1" x14ac:dyDescent="0.25"/>
    <row r="21" spans="1:17" ht="27" customHeight="1" thickTop="1" x14ac:dyDescent="0.2">
      <c r="A21" s="109" t="s">
        <v>4</v>
      </c>
      <c r="B21" s="111" t="s">
        <v>9</v>
      </c>
      <c r="C21" s="111" t="s">
        <v>19</v>
      </c>
      <c r="D21" s="111" t="s">
        <v>2</v>
      </c>
      <c r="E21" s="113" t="s">
        <v>17</v>
      </c>
      <c r="F21" s="111" t="s">
        <v>5</v>
      </c>
      <c r="G21" s="111" t="s">
        <v>10</v>
      </c>
      <c r="H21" s="115" t="s">
        <v>31</v>
      </c>
      <c r="I21" s="116"/>
      <c r="J21" s="116"/>
      <c r="K21" s="111" t="s">
        <v>21</v>
      </c>
      <c r="L21" s="117" t="s">
        <v>22</v>
      </c>
      <c r="M21" s="119" t="s">
        <v>16</v>
      </c>
      <c r="N21" s="107" t="s">
        <v>11</v>
      </c>
    </row>
    <row r="22" spans="1:17" ht="20.25" customHeight="1" thickBot="1" x14ac:dyDescent="0.25">
      <c r="A22" s="110"/>
      <c r="B22" s="112"/>
      <c r="C22" s="112"/>
      <c r="D22" s="112"/>
      <c r="E22" s="114"/>
      <c r="F22" s="112"/>
      <c r="G22" s="112"/>
      <c r="H22" s="50" t="s">
        <v>33</v>
      </c>
      <c r="I22" s="50" t="s">
        <v>34</v>
      </c>
      <c r="J22" s="50" t="s">
        <v>35</v>
      </c>
      <c r="K22" s="112"/>
      <c r="L22" s="118"/>
      <c r="M22" s="120"/>
      <c r="N22" s="108"/>
    </row>
    <row r="23" spans="1:17" ht="12.75" customHeight="1" x14ac:dyDescent="0.2">
      <c r="A23" s="51">
        <v>1</v>
      </c>
      <c r="B23" s="70">
        <v>10</v>
      </c>
      <c r="C23" s="71" t="s">
        <v>42</v>
      </c>
      <c r="D23" s="76" t="s">
        <v>43</v>
      </c>
      <c r="E23" s="72">
        <v>35536</v>
      </c>
      <c r="F23" s="71" t="s">
        <v>44</v>
      </c>
      <c r="G23" s="71" t="s">
        <v>66</v>
      </c>
      <c r="H23" s="52">
        <v>8.8766203703703707E-4</v>
      </c>
      <c r="I23" s="53">
        <v>8.5229166666666656E-4</v>
      </c>
      <c r="J23" s="53">
        <v>8.9694444444444457E-4</v>
      </c>
      <c r="K23" s="59">
        <v>2.6368981481481482E-3</v>
      </c>
      <c r="L23" s="54">
        <f>$L$19/((K23*24))</f>
        <v>47.404182102287692</v>
      </c>
      <c r="M23" s="159" t="s">
        <v>54</v>
      </c>
      <c r="N23" s="55" t="s">
        <v>37</v>
      </c>
      <c r="O23" s="69"/>
      <c r="P23" s="69"/>
      <c r="Q23" s="69"/>
    </row>
    <row r="24" spans="1:17" ht="13.5" customHeight="1" thickBot="1" x14ac:dyDescent="0.25">
      <c r="A24" s="56">
        <f>A23</f>
        <v>1</v>
      </c>
      <c r="B24" s="73">
        <v>11</v>
      </c>
      <c r="C24" s="74" t="s">
        <v>45</v>
      </c>
      <c r="D24" s="77" t="s">
        <v>46</v>
      </c>
      <c r="E24" s="75">
        <v>37004</v>
      </c>
      <c r="F24" s="74" t="s">
        <v>44</v>
      </c>
      <c r="G24" s="74" t="s">
        <v>66</v>
      </c>
      <c r="H24" s="57"/>
      <c r="I24" s="57">
        <v>1.7399537037037036E-3</v>
      </c>
      <c r="J24" s="57">
        <v>2.6368981481481482E-3</v>
      </c>
      <c r="K24" s="57"/>
      <c r="L24" s="57"/>
      <c r="M24" s="159" t="s">
        <v>54</v>
      </c>
      <c r="N24" s="58"/>
    </row>
    <row r="25" spans="1:17" ht="12.75" customHeight="1" x14ac:dyDescent="0.2">
      <c r="A25" s="51">
        <v>2</v>
      </c>
      <c r="B25" s="78">
        <v>96</v>
      </c>
      <c r="C25" s="78">
        <v>10034955245</v>
      </c>
      <c r="D25" s="80" t="s">
        <v>47</v>
      </c>
      <c r="E25" s="79">
        <v>36753</v>
      </c>
      <c r="F25" s="78" t="s">
        <v>44</v>
      </c>
      <c r="G25" s="78" t="s">
        <v>48</v>
      </c>
      <c r="H25" s="52">
        <v>9.2181712962962964E-4</v>
      </c>
      <c r="I25" s="52">
        <v>8.6856481481481463E-4</v>
      </c>
      <c r="J25" s="52">
        <v>8.8785879629629675E-4</v>
      </c>
      <c r="K25" s="59">
        <v>2.678240740740741E-3</v>
      </c>
      <c r="L25" s="54">
        <f>$L$19/((K25*24))</f>
        <v>46.672428694900603</v>
      </c>
      <c r="M25" s="159" t="s">
        <v>54</v>
      </c>
      <c r="N25" s="55" t="s">
        <v>37</v>
      </c>
      <c r="O25" s="69"/>
      <c r="P25" s="69"/>
      <c r="Q25" s="69"/>
    </row>
    <row r="26" spans="1:17" ht="13.5" customHeight="1" thickBot="1" x14ac:dyDescent="0.25">
      <c r="A26" s="56">
        <f>A25</f>
        <v>2</v>
      </c>
      <c r="B26" s="74">
        <v>97</v>
      </c>
      <c r="C26" s="74">
        <v>10004623244</v>
      </c>
      <c r="D26" s="77" t="s">
        <v>49</v>
      </c>
      <c r="E26" s="75">
        <v>32164</v>
      </c>
      <c r="F26" s="74" t="s">
        <v>50</v>
      </c>
      <c r="G26" s="74" t="s">
        <v>48</v>
      </c>
      <c r="H26" s="57"/>
      <c r="I26" s="57">
        <v>1.7903819444444443E-3</v>
      </c>
      <c r="J26" s="57">
        <v>2.678240740740741E-3</v>
      </c>
      <c r="K26" s="57"/>
      <c r="L26" s="57">
        <f t="shared" ref="L26" si="0">L25</f>
        <v>46.672428694900603</v>
      </c>
      <c r="M26" s="159" t="s">
        <v>54</v>
      </c>
      <c r="N26" s="58"/>
    </row>
    <row r="27" spans="1:17" ht="12.75" customHeight="1" x14ac:dyDescent="0.2">
      <c r="A27" s="51">
        <v>3</v>
      </c>
      <c r="B27" s="81">
        <v>178</v>
      </c>
      <c r="C27" s="78">
        <v>10093888708</v>
      </c>
      <c r="D27" s="80" t="s">
        <v>51</v>
      </c>
      <c r="E27" s="79">
        <v>36544</v>
      </c>
      <c r="F27" s="78" t="s">
        <v>44</v>
      </c>
      <c r="G27" s="78" t="s">
        <v>52</v>
      </c>
      <c r="H27" s="52">
        <v>9.1172453703703717E-4</v>
      </c>
      <c r="I27" s="52">
        <v>8.8119212962962945E-4</v>
      </c>
      <c r="J27" s="52">
        <v>9.0236111111111073E-4</v>
      </c>
      <c r="K27" s="59">
        <v>2.6952777777777773E-3</v>
      </c>
      <c r="L27" s="54">
        <f>$L$19/((K27*24))</f>
        <v>46.377409048747815</v>
      </c>
      <c r="M27" s="159" t="s">
        <v>54</v>
      </c>
      <c r="N27" s="55" t="s">
        <v>38</v>
      </c>
      <c r="O27" s="69"/>
      <c r="P27" s="69"/>
    </row>
    <row r="28" spans="1:17" ht="13.5" customHeight="1" thickBot="1" x14ac:dyDescent="0.25">
      <c r="A28" s="56">
        <f>A27</f>
        <v>3</v>
      </c>
      <c r="B28" s="140">
        <v>179</v>
      </c>
      <c r="C28" s="140">
        <v>10114465337</v>
      </c>
      <c r="D28" s="141" t="s">
        <v>53</v>
      </c>
      <c r="E28" s="142">
        <v>39338</v>
      </c>
      <c r="F28" s="140" t="s">
        <v>54</v>
      </c>
      <c r="G28" s="140" t="s">
        <v>52</v>
      </c>
      <c r="H28" s="143"/>
      <c r="I28" s="143">
        <v>1.7929166666666666E-3</v>
      </c>
      <c r="J28" s="143">
        <v>2.6952777777777773E-3</v>
      </c>
      <c r="K28" s="143"/>
      <c r="L28" s="143">
        <f t="shared" ref="L28" si="1">L27</f>
        <v>46.377409048747815</v>
      </c>
      <c r="M28" s="159" t="s">
        <v>54</v>
      </c>
      <c r="N28" s="145"/>
    </row>
    <row r="29" spans="1:17" ht="12.75" customHeight="1" x14ac:dyDescent="0.2">
      <c r="A29" s="51">
        <v>4</v>
      </c>
      <c r="B29" s="146">
        <v>114</v>
      </c>
      <c r="C29" s="146">
        <v>10136682074</v>
      </c>
      <c r="D29" s="147" t="s">
        <v>55</v>
      </c>
      <c r="E29" s="148">
        <v>32030</v>
      </c>
      <c r="F29" s="146" t="s">
        <v>44</v>
      </c>
      <c r="G29" s="146" t="s">
        <v>56</v>
      </c>
      <c r="H29" s="149">
        <v>9.2723379629629633E-4</v>
      </c>
      <c r="I29" s="149">
        <v>8.7795138888888916E-4</v>
      </c>
      <c r="J29" s="149">
        <v>8.9967592592592551E-4</v>
      </c>
      <c r="K29" s="150">
        <v>2.704861111111111E-3</v>
      </c>
      <c r="L29" s="151">
        <f>$L$19/((K29*24))</f>
        <v>46.213093709884468</v>
      </c>
      <c r="M29" s="159" t="s">
        <v>54</v>
      </c>
      <c r="N29" s="144" t="s">
        <v>37</v>
      </c>
      <c r="O29" s="69"/>
    </row>
    <row r="30" spans="1:17" ht="12.75" customHeight="1" thickBot="1" x14ac:dyDescent="0.25">
      <c r="A30" s="152">
        <f>A29</f>
        <v>4</v>
      </c>
      <c r="B30" s="140">
        <v>107</v>
      </c>
      <c r="C30" s="140">
        <v>10091733183</v>
      </c>
      <c r="D30" s="141" t="s">
        <v>57</v>
      </c>
      <c r="E30" s="142">
        <v>31898</v>
      </c>
      <c r="F30" s="140" t="s">
        <v>54</v>
      </c>
      <c r="G30" s="140" t="s">
        <v>56</v>
      </c>
      <c r="H30" s="143"/>
      <c r="I30" s="143">
        <v>1.8051851851851855E-3</v>
      </c>
      <c r="J30" s="143">
        <v>2.704861111111111E-3</v>
      </c>
      <c r="K30" s="143"/>
      <c r="L30" s="143">
        <f t="shared" ref="L30" si="2">L29</f>
        <v>46.213093709884468</v>
      </c>
      <c r="M30" s="159" t="s">
        <v>54</v>
      </c>
      <c r="N30" s="153"/>
    </row>
    <row r="31" spans="1:17" ht="12.75" customHeight="1" x14ac:dyDescent="0.2">
      <c r="A31" s="154">
        <v>5</v>
      </c>
      <c r="B31" s="146">
        <v>101</v>
      </c>
      <c r="C31" s="146">
        <v>10007498585</v>
      </c>
      <c r="D31" s="147" t="s">
        <v>58</v>
      </c>
      <c r="E31" s="148">
        <v>34246</v>
      </c>
      <c r="F31" s="146" t="s">
        <v>59</v>
      </c>
      <c r="G31" s="146" t="s">
        <v>56</v>
      </c>
      <c r="H31" s="155"/>
      <c r="I31" s="155"/>
      <c r="J31" s="155"/>
      <c r="K31" s="155"/>
      <c r="L31" s="155"/>
      <c r="M31" s="18"/>
      <c r="N31" s="55" t="s">
        <v>75</v>
      </c>
    </row>
    <row r="32" spans="1:17" ht="12.75" customHeight="1" thickBot="1" x14ac:dyDescent="0.25">
      <c r="A32" s="156"/>
      <c r="B32" s="140">
        <v>108</v>
      </c>
      <c r="C32" s="140">
        <v>10142115084</v>
      </c>
      <c r="D32" s="141" t="s">
        <v>60</v>
      </c>
      <c r="E32" s="142">
        <v>31040</v>
      </c>
      <c r="F32" s="140" t="s">
        <v>54</v>
      </c>
      <c r="G32" s="140" t="s">
        <v>56</v>
      </c>
      <c r="H32" s="157"/>
      <c r="I32" s="157"/>
      <c r="J32" s="157"/>
      <c r="K32" s="157"/>
      <c r="L32" s="157"/>
      <c r="M32" s="158"/>
      <c r="N32" s="145"/>
    </row>
    <row r="33" spans="1:14" ht="12.75" customHeight="1" x14ac:dyDescent="0.2">
      <c r="A33" s="154">
        <v>6</v>
      </c>
      <c r="B33" s="146">
        <v>9</v>
      </c>
      <c r="C33" s="146" t="s">
        <v>61</v>
      </c>
      <c r="D33" s="147" t="s">
        <v>62</v>
      </c>
      <c r="E33" s="148">
        <v>37625</v>
      </c>
      <c r="F33" s="146" t="s">
        <v>44</v>
      </c>
      <c r="G33" s="146" t="s">
        <v>66</v>
      </c>
      <c r="H33" s="155"/>
      <c r="I33" s="155"/>
      <c r="J33" s="155"/>
      <c r="K33" s="155"/>
      <c r="L33" s="155"/>
      <c r="M33" s="18"/>
      <c r="N33" s="55" t="s">
        <v>75</v>
      </c>
    </row>
    <row r="34" spans="1:14" ht="12.75" customHeight="1" x14ac:dyDescent="0.2">
      <c r="A34" s="156"/>
      <c r="B34" s="140">
        <v>8</v>
      </c>
      <c r="C34" s="140" t="s">
        <v>63</v>
      </c>
      <c r="D34" s="141" t="s">
        <v>64</v>
      </c>
      <c r="E34" s="142">
        <v>38682</v>
      </c>
      <c r="F34" s="140" t="s">
        <v>54</v>
      </c>
      <c r="G34" s="140" t="s">
        <v>65</v>
      </c>
      <c r="H34" s="157"/>
      <c r="I34" s="157"/>
      <c r="J34" s="157"/>
      <c r="K34" s="157"/>
      <c r="L34" s="157"/>
      <c r="M34" s="158"/>
      <c r="N34" s="145"/>
    </row>
    <row r="35" spans="1:14" x14ac:dyDescent="0.2">
      <c r="A35" s="133"/>
      <c r="B35" s="134"/>
      <c r="C35" s="134"/>
      <c r="D35" s="135"/>
      <c r="E35" s="136"/>
      <c r="F35" s="134"/>
      <c r="G35" s="134"/>
      <c r="H35" s="137"/>
      <c r="I35" s="137"/>
      <c r="J35" s="137"/>
      <c r="K35" s="137"/>
      <c r="L35" s="137"/>
      <c r="M35" s="138"/>
      <c r="N35" s="139"/>
    </row>
    <row r="36" spans="1:14" ht="11.25" customHeight="1" thickBot="1" x14ac:dyDescent="0.25">
      <c r="A36" s="60"/>
    </row>
    <row r="37" spans="1:14" ht="15.75" thickTop="1" x14ac:dyDescent="0.2">
      <c r="A37" s="121" t="s">
        <v>3</v>
      </c>
      <c r="B37" s="122"/>
      <c r="C37" s="122"/>
      <c r="D37" s="122"/>
      <c r="E37" s="26"/>
      <c r="F37" s="26"/>
      <c r="G37" s="122"/>
      <c r="H37" s="122"/>
      <c r="I37" s="122"/>
      <c r="J37" s="122"/>
      <c r="K37" s="122"/>
      <c r="L37" s="122"/>
      <c r="M37" s="122"/>
      <c r="N37" s="123"/>
    </row>
    <row r="38" spans="1:14" ht="15" x14ac:dyDescent="0.2">
      <c r="A38" s="27" t="s">
        <v>29</v>
      </c>
      <c r="B38" s="10"/>
      <c r="C38" s="34"/>
      <c r="D38" s="10"/>
      <c r="E38" s="35"/>
      <c r="F38" s="10"/>
      <c r="G38" s="36"/>
      <c r="H38" s="29"/>
      <c r="I38" s="3"/>
      <c r="J38" s="3"/>
      <c r="K38" s="3"/>
      <c r="L38" s="3"/>
      <c r="M38" s="37"/>
      <c r="N38" s="28"/>
    </row>
    <row r="39" spans="1:14" ht="15" x14ac:dyDescent="0.2">
      <c r="A39" s="27" t="s">
        <v>30</v>
      </c>
      <c r="B39" s="10"/>
      <c r="C39" s="38"/>
      <c r="D39" s="10"/>
      <c r="E39" s="35"/>
      <c r="F39" s="10"/>
      <c r="G39" s="36"/>
      <c r="H39" s="29"/>
      <c r="I39" s="3"/>
      <c r="J39" s="3"/>
      <c r="K39" s="3"/>
      <c r="L39" s="3"/>
      <c r="M39" s="37"/>
      <c r="N39" s="28"/>
    </row>
    <row r="40" spans="1:14" ht="4.5" customHeight="1" x14ac:dyDescent="0.2">
      <c r="A40" s="14"/>
      <c r="B40" s="6"/>
      <c r="C40" s="6"/>
      <c r="D40" s="3"/>
      <c r="E40" s="22"/>
      <c r="F40" s="3"/>
      <c r="G40" s="3"/>
      <c r="H40" s="3"/>
      <c r="I40" s="3"/>
      <c r="J40" s="3"/>
      <c r="K40" s="3"/>
      <c r="L40" s="3"/>
      <c r="M40" s="3"/>
      <c r="N40" s="15"/>
    </row>
    <row r="41" spans="1:14" ht="15.75" x14ac:dyDescent="0.2">
      <c r="A41" s="124"/>
      <c r="B41" s="125"/>
      <c r="C41" s="125"/>
      <c r="D41" s="125"/>
      <c r="E41" s="125" t="s">
        <v>24</v>
      </c>
      <c r="F41" s="125"/>
      <c r="G41" s="125"/>
      <c r="H41" s="125" t="s">
        <v>8</v>
      </c>
      <c r="I41" s="125"/>
      <c r="J41" s="125"/>
      <c r="K41" s="125" t="s">
        <v>23</v>
      </c>
      <c r="L41" s="125"/>
      <c r="M41" s="125"/>
      <c r="N41" s="126"/>
    </row>
    <row r="42" spans="1:14" ht="15.75" x14ac:dyDescent="0.2">
      <c r="A42" s="61"/>
      <c r="B42" s="62"/>
      <c r="C42" s="62"/>
      <c r="D42" s="62"/>
      <c r="E42" s="62"/>
      <c r="F42" s="63"/>
      <c r="G42" s="63"/>
      <c r="H42" s="63"/>
      <c r="I42" s="63"/>
      <c r="J42" s="63"/>
      <c r="K42" s="63"/>
      <c r="L42" s="63"/>
      <c r="M42" s="63"/>
      <c r="N42" s="64"/>
    </row>
    <row r="43" spans="1:14" ht="15.75" x14ac:dyDescent="0.2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5"/>
    </row>
    <row r="44" spans="1:14" x14ac:dyDescent="0.2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9"/>
    </row>
    <row r="45" spans="1:14" x14ac:dyDescent="0.2">
      <c r="A45" s="66"/>
      <c r="D45" s="48"/>
      <c r="E45" s="67"/>
      <c r="F45" s="48"/>
      <c r="G45" s="48"/>
      <c r="H45" s="48"/>
      <c r="I45" s="48"/>
      <c r="J45" s="48"/>
      <c r="K45" s="48"/>
      <c r="L45" s="48"/>
      <c r="M45" s="48"/>
      <c r="N45" s="68"/>
    </row>
    <row r="46" spans="1:14" x14ac:dyDescent="0.2">
      <c r="A46" s="66"/>
      <c r="D46" s="48"/>
      <c r="E46" s="67"/>
      <c r="F46" s="48"/>
      <c r="G46" s="48"/>
      <c r="H46" s="48"/>
      <c r="I46" s="48"/>
      <c r="J46" s="48"/>
      <c r="K46" s="48"/>
      <c r="L46" s="48"/>
      <c r="M46" s="48"/>
      <c r="N46" s="68"/>
    </row>
    <row r="47" spans="1:14" ht="16.5" thickBot="1" x14ac:dyDescent="0.25">
      <c r="A47" s="130" t="s">
        <v>20</v>
      </c>
      <c r="B47" s="131"/>
      <c r="C47" s="131"/>
      <c r="D47" s="131"/>
      <c r="E47" s="131" t="str">
        <f>G19</f>
        <v>ГВОЗДЕВ К.Е. (1 К, Москва)</v>
      </c>
      <c r="F47" s="131"/>
      <c r="G47" s="131"/>
      <c r="H47" s="131" t="str">
        <f>G17</f>
        <v>ГНИДЕНКО В.Н. (ВК, Тульская область)</v>
      </c>
      <c r="I47" s="131"/>
      <c r="J47" s="131"/>
      <c r="K47" s="131" t="str">
        <f>G18</f>
        <v>ШАРОВА А.Д. (1 К, Москва)</v>
      </c>
      <c r="L47" s="131"/>
      <c r="M47" s="131"/>
      <c r="N47" s="132"/>
    </row>
    <row r="48" spans="1:14" ht="13.5" thickTop="1" x14ac:dyDescent="0.2"/>
  </sheetData>
  <mergeCells count="43">
    <mergeCell ref="A44:E44"/>
    <mergeCell ref="F44:J44"/>
    <mergeCell ref="K44:N44"/>
    <mergeCell ref="A47:D47"/>
    <mergeCell ref="E47:G47"/>
    <mergeCell ref="H47:J47"/>
    <mergeCell ref="K47:N47"/>
    <mergeCell ref="A37:D37"/>
    <mergeCell ref="G37:N37"/>
    <mergeCell ref="A41:D41"/>
    <mergeCell ref="E41:G41"/>
    <mergeCell ref="H41:J41"/>
    <mergeCell ref="K41:N41"/>
    <mergeCell ref="N21:N22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L22"/>
    <mergeCell ref="M21:M22"/>
    <mergeCell ref="H19:J19"/>
    <mergeCell ref="A7:N7"/>
    <mergeCell ref="A8:N8"/>
    <mergeCell ref="A9:N9"/>
    <mergeCell ref="A10:N10"/>
    <mergeCell ref="A11:N11"/>
    <mergeCell ref="A12:N12"/>
    <mergeCell ref="A15:G15"/>
    <mergeCell ref="H15:N15"/>
    <mergeCell ref="H16:N16"/>
    <mergeCell ref="H17:N17"/>
    <mergeCell ref="H18:N18"/>
    <mergeCell ref="A6:N6"/>
    <mergeCell ref="A1:N1"/>
    <mergeCell ref="A2:N2"/>
    <mergeCell ref="A3:N3"/>
    <mergeCell ref="A4:N4"/>
    <mergeCell ref="A5:N5"/>
  </mergeCells>
  <conditionalFormatting sqref="G38:G39">
    <cfRule type="duplicateValues" dxfId="0" priority="1"/>
  </conditionalFormatting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Парн г. пресл 4 км юноши 15-16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alex</cp:lastModifiedBy>
  <cp:lastPrinted>2021-05-18T13:50:02Z</cp:lastPrinted>
  <dcterms:created xsi:type="dcterms:W3CDTF">1996-10-08T23:32:33Z</dcterms:created>
  <dcterms:modified xsi:type="dcterms:W3CDTF">2024-07-08T16:59:25Z</dcterms:modified>
</cp:coreProperties>
</file>