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5A32726C-A76A-4474-B02E-CEE0BB26AD3A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ом спринт" sheetId="100" r:id="rId1"/>
  </sheets>
  <definedNames>
    <definedName name="_xlnm.Print_Area" localSheetId="0">'ком спринт'!$A$1:$N$52</definedName>
  </definedNames>
  <calcPr calcId="191029"/>
</workbook>
</file>

<file path=xl/calcChain.xml><?xml version="1.0" encoding="utf-8"?>
<calcChain xmlns="http://schemas.openxmlformats.org/spreadsheetml/2006/main">
  <c r="L32" i="100" l="1"/>
  <c r="L29" i="100"/>
  <c r="L26" i="100"/>
  <c r="L23" i="100"/>
  <c r="A25" i="100"/>
  <c r="A24" i="100"/>
  <c r="A34" i="100"/>
  <c r="A33" i="100"/>
  <c r="A31" i="100"/>
  <c r="A30" i="100"/>
  <c r="L34" i="100"/>
  <c r="K34" i="100"/>
  <c r="J34" i="100"/>
  <c r="I34" i="100"/>
  <c r="H34" i="100"/>
  <c r="J33" i="100"/>
  <c r="I33" i="100"/>
  <c r="H33" i="100"/>
  <c r="N34" i="100"/>
  <c r="N33" i="100"/>
  <c r="N31" i="100"/>
  <c r="N30" i="100"/>
  <c r="N28" i="100"/>
  <c r="N27" i="100"/>
  <c r="L52" i="100" l="1"/>
  <c r="H52" i="100"/>
  <c r="E52" i="100"/>
</calcChain>
</file>

<file path=xl/sharedStrings.xml><?xml version="1.0" encoding="utf-8"?>
<sst xmlns="http://schemas.openxmlformats.org/spreadsheetml/2006/main" count="80" uniqueCount="68">
  <si>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</si>
  <si>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</si>
  <si>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</si>
  <si>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</si>
  <si>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</si>
  <si>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</si>
  <si>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</si>
  <si>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</si>
  <si>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</si>
  <si>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</si>
  <si>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</si>
  <si>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</si>
  <si>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</si>
  <si>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</si>
  <si>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</si>
  <si>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</si>
  <si>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</si>
  <si>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</si>
  <si>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</si>
  <si>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</si>
  <si>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</si>
  <si>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</si>
  <si>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</si>
  <si>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</si>
  <si>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</si>
  <si>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НАЧАЛО ГОНКИ:</t>
  </si>
  <si>
    <t>ОКОНЧАНИЕ ГОНКИ:</t>
  </si>
  <si>
    <t>РЕЗУЛЬТАТ НА ОТРЕЗКЕ</t>
  </si>
  <si>
    <t>Афанасьева Е.А. (ВК, Свердловская область)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</si>
  <si>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</si>
  <si>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</si>
  <si>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</si>
  <si>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</si>
  <si>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</si>
  <si>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</si>
  <si>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</si>
  <si>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</si>
  <si>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</si>
  <si>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</si>
  <si>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</si>
  <si>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№ ЕКП 2023: 21025</t>
  </si>
  <si>
    <t>НАЗВАНИЕ ТРАССЫ / РЕГ. НОМЕР: велотрек "Арсенал"  г.Тула</t>
  </si>
  <si>
    <t>ПОКРЫТИЕ ТРЕКА: цемент</t>
  </si>
  <si>
    <t>ДЛИНА ТРЕКА: 333 м</t>
  </si>
  <si>
    <t>0,333/3</t>
  </si>
  <si>
    <t>Валова А.С. (ВК, Санкт-Петербург)</t>
  </si>
  <si>
    <t>Максимова Е.Г. (ВК, Тульская область)</t>
  </si>
  <si>
    <t>МЕСТО ПРОВЕДЕНИЯ: г. Тула</t>
  </si>
  <si>
    <t>ДАТА ПРОВЕДЕНИЯ: 19 Мая 2023 года</t>
  </si>
  <si>
    <t>Республика Беларусь</t>
  </si>
  <si>
    <t>БОГОМОЛОВА Елизавета</t>
  </si>
  <si>
    <t>ЛЫСЕНКО Алина</t>
  </si>
  <si>
    <t>ВАЩЕНКО Полина</t>
  </si>
  <si>
    <t xml:space="preserve">Ростовская область </t>
  </si>
  <si>
    <t>Ростовская область, Тульская область</t>
  </si>
  <si>
    <t>0-333 м</t>
  </si>
  <si>
    <t>333-666 м</t>
  </si>
  <si>
    <t>666-1000 м</t>
  </si>
  <si>
    <t>Женщины</t>
  </si>
  <si>
    <t>АНТОНОВА Наталия</t>
  </si>
  <si>
    <t>ГНИДЕНКО Екатерина</t>
  </si>
  <si>
    <t>АНДРЕЕВА Ксения</t>
  </si>
  <si>
    <t>ГОНЧАРОВА Ольга</t>
  </si>
  <si>
    <t>БОСЯКОВА Варвара</t>
  </si>
  <si>
    <t>ДИКАЯ Александра</t>
  </si>
  <si>
    <t>МАЙСУРАДЗЕ Лия</t>
  </si>
  <si>
    <t>АГАЕВА Алина</t>
  </si>
  <si>
    <t>ВОЛОДИНА 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</si>
</sst>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9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5" fillId="0" borderId="41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right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217715</xdr:colOff>
      <xdr:row>46</xdr:row>
      <xdr:rowOff>75363</xdr:rowOff>
    </xdr:from>
    <xdr:to>
      <xdr:col>6</xdr:col>
      <xdr:colOff>475874</xdr:colOff>
      <xdr:row>50</xdr:row>
      <xdr:rowOff>133979</xdr:rowOff>
    </xdr:to>
    <xdr:pic>
      <xdr:nvPicPr>
        <xdr:cNvPr id="7" name="Рисунок 3">
          <a:extLst>
            <a:ext uri="{FF2B5EF4-FFF2-40B4-BE49-F238E27FC236}">
              <a16:creationId xmlns:a16="http://schemas.microsoft.com/office/drawing/2014/main" id="{F745655E-B640-4301-B481-F2C2AB34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803" y="8398748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46</xdr:row>
      <xdr:rowOff>167472</xdr:rowOff>
    </xdr:from>
    <xdr:to>
      <xdr:col>9</xdr:col>
      <xdr:colOff>372292</xdr:colOff>
      <xdr:row>50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636396</xdr:colOff>
      <xdr:row>43</xdr:row>
      <xdr:rowOff>41869</xdr:rowOff>
    </xdr:from>
    <xdr:to>
      <xdr:col>12</xdr:col>
      <xdr:colOff>813833</xdr:colOff>
      <xdr:row>52</xdr:row>
      <xdr:rowOff>76117</xdr:rowOff>
    </xdr:to>
    <xdr:pic>
      <xdr:nvPicPr>
        <xdr:cNvPr id="9" name="Рисунок 8" descr="C:\Users\Judge\Desktop\Максимова.jpg">
          <a:extLst>
            <a:ext uri="{FF2B5EF4-FFF2-40B4-BE49-F238E27FC236}">
              <a16:creationId xmlns:a16="http://schemas.microsoft.com/office/drawing/2014/main" id="{073BBF74-546B-416D-AFBF-970C993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671" y="7946572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A10" zoomScale="91" zoomScaleNormal="91" zoomScaleSheetLayoutView="91" workbookViewId="0">
      <selection activeCell="O18" sqref="O18"/>
    </sheetView>
  </sheetViews>
  <sheetFormatPr defaultColWidth="8.77734375" defaultRowHeight="13.2" x14ac:dyDescent="0.25"/>
  <cols>
    <col min="1" max="1" width="6.77734375" customWidth="1"/>
    <col min="2" max="2" width="7.77734375" customWidth="1"/>
    <col min="3" max="3" width="11.77734375" customWidth="1"/>
    <col min="4" max="4" width="21.21875" customWidth="1"/>
    <col min="5" max="5" width="11.21875" customWidth="1"/>
    <col min="7" max="7" width="19.5546875" customWidth="1"/>
    <col min="8" max="10" width="11.21875" customWidth="1"/>
    <col min="11" max="11" width="10.21875" customWidth="1"/>
    <col min="12" max="12" width="9.5546875" customWidth="1"/>
    <col min="13" max="13" width="12.44140625" customWidth="1"/>
    <col min="14" max="14" width="13.77734375" customWidth="1"/>
  </cols>
  <sheetData>
    <row r="1" spans="1:16" ht="23.4" x14ac:dyDescent="0.25">
      <c r="A1" s="187" t="s">
        <v>36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6" ht="17.399999999999999" customHeight="1" x14ac:dyDescent="0.25">
      <c r="A2" s="187" t="s">
        <v>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6" ht="23.4" x14ac:dyDescent="0.25">
      <c r="A3" s="187" t="s">
        <v>37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6" ht="5.25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6" ht="6.75" customHeight="1" x14ac:dyDescent="0.25">
      <c r="A5" s="141" t="s">
        <v>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6" ht="25.8" x14ac:dyDescent="0.25">
      <c r="A6" s="165" t="s">
        <v>38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6" ht="25.8" x14ac:dyDescent="0.25">
      <c r="A7" s="165" t="s">
        <v>39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6" ht="8.25" customHeight="1" thickBot="1" x14ac:dyDescent="0.3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6" ht="18.600000000000001" thickTop="1" x14ac:dyDescent="0.25">
      <c r="A9" s="167" t="s">
        <v>16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1:16" ht="18" x14ac:dyDescent="0.25">
      <c r="A10" s="170" t="s">
        <v>30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2"/>
    </row>
    <row r="11" spans="1:16" ht="18" x14ac:dyDescent="0.25">
      <c r="A11" s="173" t="s">
        <v>58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</row>
    <row r="12" spans="1:16" ht="8.25" customHeight="1" x14ac:dyDescent="0.25">
      <c r="A12" s="176" t="s">
        <v>22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</row>
    <row r="13" spans="1:16" ht="15.6" x14ac:dyDescent="0.25">
      <c r="A13" s="179" t="s">
        <v>47</v>
      </c>
      <c r="B13" s="180"/>
      <c r="C13" s="180"/>
      <c r="D13" s="180"/>
      <c r="E13" s="16"/>
      <c r="F13" s="1"/>
      <c r="G13" s="30" t="s">
        <v>25</v>
      </c>
      <c r="H13" s="25"/>
      <c r="I13" s="25"/>
      <c r="J13" s="25"/>
      <c r="K13" s="25"/>
      <c r="L13" s="13"/>
      <c r="M13" s="9"/>
      <c r="N13" s="10" t="s">
        <v>31</v>
      </c>
    </row>
    <row r="14" spans="1:16" ht="15.6" x14ac:dyDescent="0.25">
      <c r="A14" s="181" t="s">
        <v>48</v>
      </c>
      <c r="B14" s="182"/>
      <c r="C14" s="182"/>
      <c r="D14" s="182"/>
      <c r="E14" s="17"/>
      <c r="F14" s="2"/>
      <c r="G14" s="43" t="s">
        <v>26</v>
      </c>
      <c r="H14" s="26"/>
      <c r="I14" s="26"/>
      <c r="J14" s="26"/>
      <c r="K14" s="26"/>
      <c r="L14" s="14"/>
      <c r="M14" s="11"/>
      <c r="N14" s="12" t="s">
        <v>40</v>
      </c>
    </row>
    <row r="15" spans="1:16" ht="14.4" x14ac:dyDescent="0.25">
      <c r="A15" s="145" t="s">
        <v>7</v>
      </c>
      <c r="B15" s="136"/>
      <c r="C15" s="136"/>
      <c r="D15" s="136"/>
      <c r="E15" s="136"/>
      <c r="F15" s="136"/>
      <c r="G15" s="183"/>
      <c r="H15" s="184" t="s">
        <v>0</v>
      </c>
      <c r="I15" s="185"/>
      <c r="J15" s="185"/>
      <c r="K15" s="185"/>
      <c r="L15" s="185"/>
      <c r="M15" s="185"/>
      <c r="N15" s="186"/>
      <c r="P15" s="47"/>
    </row>
    <row r="16" spans="1:16" ht="14.4" x14ac:dyDescent="0.25">
      <c r="A16" s="20"/>
      <c r="B16" s="21"/>
      <c r="C16" s="21"/>
      <c r="D16" s="22"/>
      <c r="E16" s="4" t="s">
        <v>22</v>
      </c>
      <c r="F16" s="22"/>
      <c r="G16" s="4"/>
      <c r="H16" s="146" t="s">
        <v>41</v>
      </c>
      <c r="I16" s="147"/>
      <c r="J16" s="147"/>
      <c r="K16" s="147"/>
      <c r="L16" s="147"/>
      <c r="M16" s="147"/>
      <c r="N16" s="148"/>
    </row>
    <row r="17" spans="1:14" ht="14.4" x14ac:dyDescent="0.25">
      <c r="A17" s="20" t="s">
        <v>14</v>
      </c>
      <c r="B17" s="21"/>
      <c r="C17" s="21"/>
      <c r="D17" s="4"/>
      <c r="E17" s="18"/>
      <c r="F17" s="22"/>
      <c r="G17" s="44" t="s">
        <v>28</v>
      </c>
      <c r="H17" s="146" t="s">
        <v>42</v>
      </c>
      <c r="I17" s="147"/>
      <c r="J17" s="147"/>
      <c r="K17" s="147"/>
      <c r="L17" s="147"/>
      <c r="M17" s="147"/>
      <c r="N17" s="148"/>
    </row>
    <row r="18" spans="1:14" ht="14.4" x14ac:dyDescent="0.25">
      <c r="A18" s="20" t="s">
        <v>15</v>
      </c>
      <c r="B18" s="21"/>
      <c r="C18" s="21"/>
      <c r="D18" s="4"/>
      <c r="E18" s="18"/>
      <c r="F18" s="22"/>
      <c r="G18" s="44" t="s">
        <v>45</v>
      </c>
      <c r="H18" s="146" t="s">
        <v>43</v>
      </c>
      <c r="I18" s="147"/>
      <c r="J18" s="147"/>
      <c r="K18" s="147"/>
      <c r="L18" s="147"/>
      <c r="M18" s="147"/>
      <c r="N18" s="148"/>
    </row>
    <row r="19" spans="1:14" ht="16.2" thickBot="1" x14ac:dyDescent="0.3">
      <c r="A19" s="20" t="s">
        <v>13</v>
      </c>
      <c r="B19" s="5"/>
      <c r="C19" s="5"/>
      <c r="D19" s="3"/>
      <c r="E19" s="28"/>
      <c r="F19" s="3"/>
      <c r="G19" s="44" t="s">
        <v>46</v>
      </c>
      <c r="H19" s="39" t="s">
        <v>21</v>
      </c>
      <c r="I19" s="40"/>
      <c r="J19" s="40"/>
      <c r="K19" s="40"/>
      <c r="L19" s="107">
        <v>1</v>
      </c>
      <c r="N19" s="23" t="s">
        <v>44</v>
      </c>
    </row>
    <row r="20" spans="1:14" ht="7.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3" customFormat="1" ht="13.5" customHeight="1" thickTop="1" x14ac:dyDescent="0.2">
      <c r="A21" s="149" t="s">
        <v>4</v>
      </c>
      <c r="B21" s="151" t="s">
        <v>10</v>
      </c>
      <c r="C21" s="151" t="s">
        <v>20</v>
      </c>
      <c r="D21" s="151" t="s">
        <v>1</v>
      </c>
      <c r="E21" s="153" t="s">
        <v>19</v>
      </c>
      <c r="F21" s="151" t="s">
        <v>6</v>
      </c>
      <c r="G21" s="151" t="s">
        <v>11</v>
      </c>
      <c r="H21" s="163" t="s">
        <v>27</v>
      </c>
      <c r="I21" s="164"/>
      <c r="J21" s="164"/>
      <c r="K21" s="155" t="s">
        <v>5</v>
      </c>
      <c r="L21" s="157" t="s">
        <v>17</v>
      </c>
      <c r="M21" s="159" t="s">
        <v>18</v>
      </c>
      <c r="N21" s="161" t="s">
        <v>12</v>
      </c>
    </row>
    <row r="22" spans="1:14" s="53" customFormat="1" ht="12" x14ac:dyDescent="0.2">
      <c r="A22" s="150"/>
      <c r="B22" s="152"/>
      <c r="C22" s="152"/>
      <c r="D22" s="152"/>
      <c r="E22" s="154"/>
      <c r="F22" s="152"/>
      <c r="G22" s="152"/>
      <c r="H22" s="54" t="s">
        <v>55</v>
      </c>
      <c r="I22" s="54" t="s">
        <v>56</v>
      </c>
      <c r="J22" s="54" t="s">
        <v>57</v>
      </c>
      <c r="K22" s="156"/>
      <c r="L22" s="158"/>
      <c r="M22" s="160"/>
      <c r="N22" s="162"/>
    </row>
    <row r="23" spans="1:14" s="99" customFormat="1" ht="13.8" x14ac:dyDescent="0.3">
      <c r="A23" s="71">
        <v>1</v>
      </c>
      <c r="B23" s="31">
        <v>16</v>
      </c>
      <c r="C23" s="112">
        <v>10078794700</v>
      </c>
      <c r="D23" s="112" t="s">
        <v>50</v>
      </c>
      <c r="E23" s="113">
        <v>37812</v>
      </c>
      <c r="F23" s="113"/>
      <c r="G23" s="114" t="s">
        <v>29</v>
      </c>
      <c r="H23" s="121">
        <v>2.8944444444444444E-4</v>
      </c>
      <c r="I23" s="101">
        <v>2.3912037037037036E-4</v>
      </c>
      <c r="J23" s="102">
        <v>2.5821759259259255E-4</v>
      </c>
      <c r="K23" s="120">
        <v>7.864467592592592E-4</v>
      </c>
      <c r="L23" s="131">
        <f>1/(HOUR(K23)+MINUTE(K23)/60+SECOND(K23)/3600)</f>
        <v>52.941176470588232</v>
      </c>
      <c r="M23" s="31"/>
      <c r="N23" s="92"/>
    </row>
    <row r="24" spans="1:14" s="99" customFormat="1" ht="13.8" x14ac:dyDescent="0.3">
      <c r="A24" s="108">
        <f>A23</f>
        <v>1</v>
      </c>
      <c r="B24" s="31">
        <v>18</v>
      </c>
      <c r="C24" s="112">
        <v>10090187550</v>
      </c>
      <c r="D24" s="112" t="s">
        <v>51</v>
      </c>
      <c r="E24" s="113">
        <v>37758</v>
      </c>
      <c r="F24" s="113"/>
      <c r="G24" s="114" t="s">
        <v>29</v>
      </c>
      <c r="H24" s="132"/>
      <c r="I24" s="103"/>
      <c r="J24" s="103"/>
      <c r="K24" s="87"/>
      <c r="L24" s="88"/>
      <c r="M24" s="115"/>
      <c r="N24" s="116" t="s">
        <v>35</v>
      </c>
    </row>
    <row r="25" spans="1:14" s="99" customFormat="1" ht="14.4" thickBot="1" x14ac:dyDescent="0.35">
      <c r="A25" s="109">
        <f>A23</f>
        <v>1</v>
      </c>
      <c r="B25" s="96">
        <v>19</v>
      </c>
      <c r="C25" s="117">
        <v>10014630109</v>
      </c>
      <c r="D25" s="117" t="s">
        <v>52</v>
      </c>
      <c r="E25" s="118">
        <v>36529</v>
      </c>
      <c r="F25" s="118"/>
      <c r="G25" s="119" t="s">
        <v>29</v>
      </c>
      <c r="H25" s="104"/>
      <c r="I25" s="104"/>
      <c r="J25" s="104"/>
      <c r="K25" s="89"/>
      <c r="L25" s="90"/>
      <c r="M25" s="96"/>
      <c r="N25" s="94"/>
    </row>
    <row r="26" spans="1:14" s="99" customFormat="1" ht="13.8" x14ac:dyDescent="0.3">
      <c r="A26" s="71">
        <v>2</v>
      </c>
      <c r="B26" s="31">
        <v>1</v>
      </c>
      <c r="C26" s="112">
        <v>10009045636</v>
      </c>
      <c r="D26" s="112" t="s">
        <v>59</v>
      </c>
      <c r="E26" s="113">
        <v>34844</v>
      </c>
      <c r="F26" s="113"/>
      <c r="G26" s="114" t="s">
        <v>23</v>
      </c>
      <c r="H26" s="100">
        <v>2.8564814814814815E-4</v>
      </c>
      <c r="I26" s="101">
        <v>2.4953703703703705E-4</v>
      </c>
      <c r="J26" s="102">
        <v>2.6238425925925924E-4</v>
      </c>
      <c r="K26" s="120">
        <v>7.975694444444445E-4</v>
      </c>
      <c r="L26" s="131">
        <f>1/(HOUR(K26)+MINUTE(K26)/60+SECOND(K26)/3600)</f>
        <v>52.173913043478265</v>
      </c>
      <c r="M26" s="31"/>
      <c r="N26" s="92" t="s">
        <v>35</v>
      </c>
    </row>
    <row r="27" spans="1:14" s="99" customFormat="1" ht="13.8" x14ac:dyDescent="0.3">
      <c r="A27" s="72">
        <v>2</v>
      </c>
      <c r="B27" s="31">
        <v>2</v>
      </c>
      <c r="C27" s="112">
        <v>10006462305</v>
      </c>
      <c r="D27" s="112" t="s">
        <v>60</v>
      </c>
      <c r="E27" s="113">
        <v>33949</v>
      </c>
      <c r="F27" s="113"/>
      <c r="G27" s="114" t="s">
        <v>23</v>
      </c>
      <c r="H27" s="103"/>
      <c r="I27" s="103"/>
      <c r="J27" s="103"/>
      <c r="K27" s="87"/>
      <c r="L27" s="88"/>
      <c r="M27" s="31"/>
      <c r="N27" s="93" t="str">
        <f>N26</f>
        <v>Финал</v>
      </c>
    </row>
    <row r="28" spans="1:14" s="99" customFormat="1" ht="14.4" thickBot="1" x14ac:dyDescent="0.35">
      <c r="A28" s="98">
        <v>2</v>
      </c>
      <c r="B28" s="96">
        <v>43</v>
      </c>
      <c r="C28" s="117">
        <v>10034991217</v>
      </c>
      <c r="D28" s="117" t="s">
        <v>61</v>
      </c>
      <c r="E28" s="118">
        <v>36732</v>
      </c>
      <c r="F28" s="118"/>
      <c r="G28" s="119" t="s">
        <v>34</v>
      </c>
      <c r="H28" s="104"/>
      <c r="I28" s="104"/>
      <c r="J28" s="104"/>
      <c r="K28" s="89"/>
      <c r="L28" s="90"/>
      <c r="M28" s="96"/>
      <c r="N28" s="94" t="str">
        <f>N26</f>
        <v>Финал</v>
      </c>
    </row>
    <row r="29" spans="1:14" s="99" customFormat="1" ht="13.8" x14ac:dyDescent="0.3">
      <c r="A29" s="71">
        <v>3</v>
      </c>
      <c r="B29" s="31">
        <v>33</v>
      </c>
      <c r="C29" s="112">
        <v>10009045434</v>
      </c>
      <c r="D29" s="112" t="s">
        <v>62</v>
      </c>
      <c r="E29" s="113">
        <v>35659</v>
      </c>
      <c r="F29" s="113"/>
      <c r="G29" s="124" t="s">
        <v>34</v>
      </c>
      <c r="H29" s="100">
        <v>2.9768518518518517E-4</v>
      </c>
      <c r="I29" s="101">
        <v>2.6180555555555554E-4</v>
      </c>
      <c r="J29" s="102">
        <v>2.8368055555555557E-4</v>
      </c>
      <c r="K29" s="120">
        <v>8.4339120370370373E-4</v>
      </c>
      <c r="L29" s="131">
        <f>1/(HOUR(K29)+MINUTE(K29)/60+SECOND(K29)/3600)</f>
        <v>49.31506849315069</v>
      </c>
      <c r="M29" s="31"/>
      <c r="N29" s="92" t="s">
        <v>35</v>
      </c>
    </row>
    <row r="30" spans="1:14" s="99" customFormat="1" ht="13.8" x14ac:dyDescent="0.3">
      <c r="A30" s="108">
        <f t="shared" ref="A30" si="0">A29</f>
        <v>3</v>
      </c>
      <c r="B30" s="31">
        <v>8</v>
      </c>
      <c r="C30" s="112">
        <v>10075689686</v>
      </c>
      <c r="D30" s="112" t="s">
        <v>63</v>
      </c>
      <c r="E30" s="113">
        <v>38310</v>
      </c>
      <c r="F30" s="113"/>
      <c r="G30" s="114" t="s">
        <v>49</v>
      </c>
      <c r="H30" s="103"/>
      <c r="I30" s="103"/>
      <c r="J30" s="103"/>
      <c r="K30" s="87"/>
      <c r="L30" s="88"/>
      <c r="M30" s="31"/>
      <c r="N30" s="93" t="str">
        <f>N29</f>
        <v>Финал</v>
      </c>
    </row>
    <row r="31" spans="1:14" s="99" customFormat="1" ht="14.4" thickBot="1" x14ac:dyDescent="0.35">
      <c r="A31" s="109">
        <f t="shared" ref="A31" si="1">A29</f>
        <v>3</v>
      </c>
      <c r="B31" s="96">
        <v>50</v>
      </c>
      <c r="C31" s="117">
        <v>10034990611</v>
      </c>
      <c r="D31" s="117" t="s">
        <v>64</v>
      </c>
      <c r="E31" s="118">
        <v>36606</v>
      </c>
      <c r="F31" s="118"/>
      <c r="G31" s="119" t="s">
        <v>34</v>
      </c>
      <c r="H31" s="104"/>
      <c r="I31" s="104"/>
      <c r="J31" s="104"/>
      <c r="K31" s="89"/>
      <c r="L31" s="90"/>
      <c r="M31" s="96"/>
      <c r="N31" s="94" t="str">
        <f>N29</f>
        <v>Финал</v>
      </c>
    </row>
    <row r="32" spans="1:14" s="99" customFormat="1" ht="13.8" x14ac:dyDescent="0.3">
      <c r="A32" s="71">
        <v>4</v>
      </c>
      <c r="B32" s="125">
        <v>22</v>
      </c>
      <c r="C32" s="126">
        <v>10077621303</v>
      </c>
      <c r="D32" s="126" t="s">
        <v>65</v>
      </c>
      <c r="E32" s="127">
        <v>38665</v>
      </c>
      <c r="F32" s="127"/>
      <c r="G32" s="124" t="s">
        <v>53</v>
      </c>
      <c r="H32" s="100">
        <v>3.1921296296296293E-4</v>
      </c>
      <c r="I32" s="101">
        <v>2.7083333333333332E-4</v>
      </c>
      <c r="J32" s="102">
        <v>2.7453703703703706E-4</v>
      </c>
      <c r="K32" s="120">
        <v>8.6486111111111106E-4</v>
      </c>
      <c r="L32" s="131">
        <f>1/(HOUR(K32)+MINUTE(K32)/60+SECOND(K32)/3600)</f>
        <v>48</v>
      </c>
      <c r="M32" s="31"/>
      <c r="N32" s="92" t="s">
        <v>35</v>
      </c>
    </row>
    <row r="33" spans="1:14" s="99" customFormat="1" ht="13.8" x14ac:dyDescent="0.3">
      <c r="A33" s="108">
        <f t="shared" ref="A33" si="2">A32</f>
        <v>4</v>
      </c>
      <c r="B33" s="31">
        <v>21</v>
      </c>
      <c r="C33" s="112">
        <v>10077621606</v>
      </c>
      <c r="D33" s="112" t="s">
        <v>66</v>
      </c>
      <c r="E33" s="113">
        <v>38545</v>
      </c>
      <c r="F33" s="113"/>
      <c r="G33" s="114" t="s">
        <v>53</v>
      </c>
      <c r="H33" s="103">
        <f t="shared" ref="H33:J33" si="3">H32</f>
        <v>3.1921296296296293E-4</v>
      </c>
      <c r="I33" s="103">
        <f t="shared" si="3"/>
        <v>2.7083333333333332E-4</v>
      </c>
      <c r="J33" s="103">
        <f t="shared" si="3"/>
        <v>2.7453703703703706E-4</v>
      </c>
      <c r="K33" s="87"/>
      <c r="L33" s="88"/>
      <c r="M33" s="31"/>
      <c r="N33" s="93" t="str">
        <f>N32</f>
        <v>Финал</v>
      </c>
    </row>
    <row r="34" spans="1:14" s="99" customFormat="1" ht="14.4" thickBot="1" x14ac:dyDescent="0.35">
      <c r="A34" s="109">
        <f t="shared" ref="A34" si="4">A32</f>
        <v>4</v>
      </c>
      <c r="B34" s="96">
        <v>23</v>
      </c>
      <c r="C34" s="117">
        <v>10036021437</v>
      </c>
      <c r="D34" s="117" t="s">
        <v>67</v>
      </c>
      <c r="E34" s="118">
        <v>37302</v>
      </c>
      <c r="F34" s="118"/>
      <c r="G34" s="119" t="s">
        <v>54</v>
      </c>
      <c r="H34" s="104">
        <f t="shared" ref="H34:L34" si="5">H32</f>
        <v>3.1921296296296293E-4</v>
      </c>
      <c r="I34" s="104">
        <f t="shared" si="5"/>
        <v>2.7083333333333332E-4</v>
      </c>
      <c r="J34" s="104">
        <f t="shared" si="5"/>
        <v>2.7453703703703706E-4</v>
      </c>
      <c r="K34" s="89">
        <f t="shared" si="5"/>
        <v>8.6486111111111106E-4</v>
      </c>
      <c r="L34" s="90">
        <f t="shared" si="5"/>
        <v>48</v>
      </c>
      <c r="M34" s="96"/>
      <c r="N34" s="94" t="str">
        <f>N32</f>
        <v>Финал</v>
      </c>
    </row>
    <row r="35" spans="1:14" s="99" customFormat="1" ht="13.8" x14ac:dyDescent="0.3">
      <c r="A35" s="71"/>
      <c r="B35" s="128"/>
      <c r="C35" s="129"/>
      <c r="D35" s="129"/>
      <c r="E35" s="130"/>
      <c r="F35" s="130"/>
      <c r="G35" s="124"/>
      <c r="H35" s="121"/>
      <c r="I35" s="122"/>
      <c r="J35" s="123"/>
      <c r="K35" s="120"/>
      <c r="L35" s="97"/>
      <c r="M35" s="31"/>
      <c r="N35" s="92"/>
    </row>
    <row r="36" spans="1:14" s="99" customFormat="1" ht="13.8" x14ac:dyDescent="0.3">
      <c r="A36" s="108"/>
      <c r="B36" s="31"/>
      <c r="C36" s="112"/>
      <c r="D36" s="112"/>
      <c r="E36" s="113"/>
      <c r="F36" s="113"/>
      <c r="G36" s="114"/>
      <c r="H36" s="103"/>
      <c r="I36" s="103"/>
      <c r="J36" s="103"/>
      <c r="K36" s="87"/>
      <c r="L36" s="88"/>
      <c r="M36" s="31"/>
      <c r="N36" s="93"/>
    </row>
    <row r="37" spans="1:14" s="99" customFormat="1" ht="14.4" thickBot="1" x14ac:dyDescent="0.35">
      <c r="A37" s="109"/>
      <c r="B37" s="96"/>
      <c r="C37" s="117"/>
      <c r="D37" s="117"/>
      <c r="E37" s="118"/>
      <c r="F37" s="118"/>
      <c r="G37" s="119"/>
      <c r="H37" s="104"/>
      <c r="I37" s="104"/>
      <c r="J37" s="104"/>
      <c r="K37" s="89"/>
      <c r="L37" s="90"/>
      <c r="M37" s="96"/>
      <c r="N37" s="94"/>
    </row>
    <row r="38" spans="1:14" s="99" customFormat="1" ht="13.8" x14ac:dyDescent="0.3">
      <c r="A38" s="71"/>
      <c r="B38" s="31"/>
      <c r="C38" s="31"/>
      <c r="D38" s="32"/>
      <c r="E38" s="70"/>
      <c r="F38" s="31"/>
      <c r="G38" s="49"/>
      <c r="H38" s="100"/>
      <c r="I38" s="101"/>
      <c r="J38" s="102"/>
      <c r="K38" s="111"/>
      <c r="L38" s="97"/>
      <c r="M38" s="31"/>
      <c r="N38" s="92"/>
    </row>
    <row r="39" spans="1:14" s="99" customFormat="1" ht="13.8" x14ac:dyDescent="0.3">
      <c r="A39" s="108"/>
      <c r="B39" s="31"/>
      <c r="C39" s="31"/>
      <c r="D39" s="32"/>
      <c r="E39" s="70"/>
      <c r="F39" s="31"/>
      <c r="G39" s="49"/>
      <c r="H39" s="103"/>
      <c r="I39" s="103"/>
      <c r="J39" s="103"/>
      <c r="K39" s="87"/>
      <c r="L39" s="88"/>
      <c r="M39" s="31"/>
      <c r="N39" s="93"/>
    </row>
    <row r="40" spans="1:14" s="99" customFormat="1" ht="14.4" thickBot="1" x14ac:dyDescent="0.35">
      <c r="A40" s="110"/>
      <c r="B40" s="83"/>
      <c r="C40" s="83"/>
      <c r="D40" s="84"/>
      <c r="E40" s="85"/>
      <c r="F40" s="83"/>
      <c r="G40" s="86"/>
      <c r="H40" s="105"/>
      <c r="I40" s="105"/>
      <c r="J40" s="105"/>
      <c r="K40" s="106"/>
      <c r="L40" s="91"/>
      <c r="M40" s="83"/>
      <c r="N40" s="95"/>
    </row>
    <row r="41" spans="1:14" ht="6" customHeight="1" thickTop="1" thickBot="1" x14ac:dyDescent="0.35">
      <c r="A41" s="73"/>
      <c r="B41" s="74"/>
      <c r="C41" s="74"/>
      <c r="D41" s="75"/>
      <c r="E41" s="76"/>
      <c r="F41" s="77"/>
      <c r="G41" s="78"/>
      <c r="H41" s="79"/>
      <c r="I41" s="79"/>
      <c r="J41" s="79"/>
      <c r="K41" s="79"/>
      <c r="L41" s="80"/>
      <c r="M41" s="81"/>
      <c r="N41" s="82"/>
    </row>
    <row r="42" spans="1:14" ht="15" thickTop="1" x14ac:dyDescent="0.25">
      <c r="A42" s="133" t="s">
        <v>3</v>
      </c>
      <c r="B42" s="134"/>
      <c r="C42" s="134"/>
      <c r="D42" s="134"/>
      <c r="E42" s="29"/>
      <c r="F42" s="29"/>
      <c r="G42" s="134"/>
      <c r="H42" s="134"/>
      <c r="I42" s="134"/>
      <c r="J42" s="134"/>
      <c r="K42" s="134"/>
      <c r="L42" s="134"/>
      <c r="M42" s="134"/>
      <c r="N42" s="135"/>
    </row>
    <row r="43" spans="1:14" ht="13.8" x14ac:dyDescent="0.25">
      <c r="A43" s="56" t="s">
        <v>32</v>
      </c>
      <c r="B43" s="33"/>
      <c r="C43" s="57"/>
      <c r="D43" s="33"/>
      <c r="E43" s="58"/>
      <c r="F43" s="33"/>
      <c r="G43" s="59"/>
      <c r="H43" s="50"/>
      <c r="I43" s="51"/>
      <c r="J43" s="50"/>
      <c r="K43" s="51"/>
      <c r="L43" s="60"/>
      <c r="M43" s="61"/>
      <c r="N43" s="62"/>
    </row>
    <row r="44" spans="1:14" ht="13.8" x14ac:dyDescent="0.25">
      <c r="A44" s="63" t="s">
        <v>33</v>
      </c>
      <c r="B44" s="46"/>
      <c r="C44" s="64"/>
      <c r="D44" s="46"/>
      <c r="E44" s="65"/>
      <c r="F44" s="46"/>
      <c r="G44" s="66"/>
      <c r="H44" s="48"/>
      <c r="I44" s="52"/>
      <c r="J44" s="48"/>
      <c r="K44" s="52"/>
      <c r="L44" s="67"/>
      <c r="M44" s="68"/>
      <c r="N44" s="69"/>
    </row>
    <row r="45" spans="1:14" ht="5.25" customHeight="1" x14ac:dyDescent="0.25">
      <c r="A45" s="45"/>
      <c r="B45" s="42"/>
      <c r="C45" s="42"/>
      <c r="D45" s="35"/>
      <c r="E45" s="34"/>
      <c r="F45" s="35"/>
      <c r="G45" s="35"/>
      <c r="H45" s="36"/>
      <c r="I45" s="36"/>
      <c r="J45" s="36"/>
      <c r="K45" s="36"/>
      <c r="L45" s="37"/>
      <c r="M45" s="35"/>
      <c r="N45" s="6"/>
    </row>
    <row r="46" spans="1:14" s="55" customFormat="1" ht="14.4" x14ac:dyDescent="0.25">
      <c r="A46" s="145"/>
      <c r="B46" s="136"/>
      <c r="C46" s="136"/>
      <c r="D46" s="136"/>
      <c r="E46" s="136" t="s">
        <v>9</v>
      </c>
      <c r="F46" s="136"/>
      <c r="G46" s="136"/>
      <c r="H46" s="136" t="s">
        <v>2</v>
      </c>
      <c r="I46" s="136"/>
      <c r="J46" s="136"/>
      <c r="K46" s="136"/>
      <c r="L46" s="136" t="s">
        <v>24</v>
      </c>
      <c r="M46" s="136"/>
      <c r="N46" s="137"/>
    </row>
    <row r="47" spans="1:14" ht="13.8" x14ac:dyDescent="0.25">
      <c r="A47" s="140"/>
      <c r="B47" s="141"/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3"/>
    </row>
    <row r="48" spans="1:14" ht="13.8" x14ac:dyDescent="0.25">
      <c r="A48" s="41"/>
      <c r="B48" s="42"/>
      <c r="C48" s="42"/>
      <c r="D48" s="42"/>
      <c r="E48" s="38"/>
      <c r="F48" s="42"/>
      <c r="G48" s="42"/>
      <c r="H48" s="36"/>
      <c r="I48" s="36"/>
      <c r="J48" s="36"/>
      <c r="K48" s="36"/>
      <c r="L48" s="42"/>
      <c r="M48" s="42"/>
      <c r="N48" s="27"/>
    </row>
    <row r="49" spans="1:14" ht="13.8" x14ac:dyDescent="0.25">
      <c r="A49" s="41"/>
      <c r="B49" s="42"/>
      <c r="C49" s="42"/>
      <c r="D49" s="42"/>
      <c r="E49" s="38"/>
      <c r="F49" s="42"/>
      <c r="G49" s="42"/>
      <c r="H49" s="36"/>
      <c r="I49" s="36"/>
      <c r="J49" s="36"/>
      <c r="K49" s="36"/>
      <c r="L49" s="42"/>
      <c r="M49" s="42"/>
      <c r="N49" s="27"/>
    </row>
    <row r="50" spans="1:14" ht="13.8" x14ac:dyDescent="0.25">
      <c r="A50" s="41"/>
      <c r="B50" s="42"/>
      <c r="C50" s="42"/>
      <c r="D50" s="42"/>
      <c r="E50" s="38"/>
      <c r="F50" s="42"/>
      <c r="G50" s="42"/>
      <c r="H50" s="36"/>
      <c r="I50" s="36"/>
      <c r="J50" s="36"/>
      <c r="K50" s="36"/>
      <c r="L50" s="42"/>
      <c r="M50" s="42"/>
      <c r="N50" s="27"/>
    </row>
    <row r="51" spans="1:14" ht="13.8" x14ac:dyDescent="0.25">
      <c r="A51" s="41"/>
      <c r="B51" s="42"/>
      <c r="C51" s="42"/>
      <c r="D51" s="42"/>
      <c r="E51" s="38"/>
      <c r="F51" s="42"/>
      <c r="G51" s="42"/>
      <c r="H51" s="36"/>
      <c r="I51" s="36"/>
      <c r="J51" s="36"/>
      <c r="K51" s="36"/>
      <c r="L51" s="37"/>
      <c r="M51" s="35"/>
      <c r="N51" s="27"/>
    </row>
    <row r="52" spans="1:14" s="47" customFormat="1" ht="14.4" thickBot="1" x14ac:dyDescent="0.3">
      <c r="A52" s="144" t="s">
        <v>22</v>
      </c>
      <c r="B52" s="138"/>
      <c r="C52" s="138"/>
      <c r="D52" s="138"/>
      <c r="E52" s="138" t="str">
        <f>G17</f>
        <v>Афанасьева Е.А. (ВК, Свердловская область)</v>
      </c>
      <c r="F52" s="138"/>
      <c r="G52" s="138"/>
      <c r="H52" s="138" t="str">
        <f>G18</f>
        <v>Валова А.С. (ВК, Санкт-Петербург)</v>
      </c>
      <c r="I52" s="138"/>
      <c r="J52" s="138"/>
      <c r="K52" s="138"/>
      <c r="L52" s="138" t="str">
        <f>G19</f>
        <v>Максимова Е.Г. (ВК, Тульская область)</v>
      </c>
      <c r="M52" s="138"/>
      <c r="N52" s="139"/>
    </row>
    <row r="53" spans="1:14" ht="13.8" thickTop="1" x14ac:dyDescent="0.25"/>
  </sheetData>
  <mergeCells count="43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A42:D42"/>
    <mergeCell ref="G42:N42"/>
    <mergeCell ref="L46:N46"/>
    <mergeCell ref="L52:N52"/>
    <mergeCell ref="A47:E47"/>
    <mergeCell ref="F47:N47"/>
    <mergeCell ref="A52:D52"/>
    <mergeCell ref="E52:G52"/>
    <mergeCell ref="H52:K52"/>
    <mergeCell ref="A46:D46"/>
    <mergeCell ref="E46:G46"/>
    <mergeCell ref="H46:K46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2023-05-10T12:24:23Z</cp:lastPrinted>
  <dcterms:created xsi:type="dcterms:W3CDTF">1996-10-08T23:32:33Z</dcterms:created>
  <dcterms:modified xsi:type="dcterms:W3CDTF">2023-05-21T13:41:03Z</dcterms:modified>
</cp:coreProperties>
</file>