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lunov\Desktop\рус байк 1111\"/>
    </mc:Choice>
  </mc:AlternateContent>
  <bookViews>
    <workbookView xWindow="0" yWindow="0" windowWidth="23040" windowHeight="8808"/>
  </bookViews>
  <sheets>
    <sheet name="КОМ СПРИНТ ДЕВУШКИ" sheetId="1" r:id="rId1"/>
  </sheets>
  <definedNames>
    <definedName name="_xlnm.Print_Area" localSheetId="0">'КОМ СПРИНТ ДЕВУШКИ'!$A$1:$N$61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3" i="1"/>
  <c r="L35" i="1"/>
  <c r="L31" i="1"/>
  <c r="L39" i="1"/>
  <c r="A40" i="1"/>
  <c r="A42" i="1"/>
  <c r="A44" i="1"/>
  <c r="J61" i="1" l="1"/>
  <c r="G61" i="1"/>
  <c r="D61" i="1"/>
  <c r="A37" i="1"/>
  <c r="A36" i="1"/>
  <c r="A34" i="1"/>
  <c r="A32" i="1"/>
  <c r="N30" i="1"/>
  <c r="N28" i="1"/>
  <c r="A28" i="1"/>
  <c r="A30" i="1" s="1"/>
  <c r="L28" i="1"/>
  <c r="A26" i="1"/>
  <c r="A24" i="1"/>
  <c r="L30" i="1" l="1"/>
</calcChain>
</file>

<file path=xl/sharedStrings.xml><?xml version="1.0" encoding="utf-8"?>
<sst xmlns="http://schemas.openxmlformats.org/spreadsheetml/2006/main" count="134" uniqueCount="88">
  <si>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</si>
  <si>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</si>
  <si>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</si>
  <si>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</si>
  <si>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</si>
  <si>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</si>
  <si>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командный спринт</t>
  </si>
  <si>
    <t>МЕСТО ПРОВЕДЕНИЯ: г. Санкт-Петербург</t>
  </si>
  <si>
    <t>НАЧАЛО ГОНКИ:</t>
  </si>
  <si>
    <t>ОКОНЧАНИЕ ГОНКИ:</t>
  </si>
  <si>
    <t>ИНФОРМАЦИЯ О ЖЮРИ И ГСК СОРЕВНОВАНИЙ:</t>
  </si>
  <si>
    <t>ТЕХНИЧЕСКИЕ ДАННЫЕ ТРАССЫ: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</si>
  <si>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</si>
  <si>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</si>
  <si>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</si>
  <si>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</si>
  <si>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</si>
  <si>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ДЛИНА ТРЕКА: 250 м</t>
  </si>
  <si>
    <t>СУДЬЯ НА ФИНИШЕ:</t>
  </si>
  <si>
    <t>ДИСТАНЦИЯ: ДЛИНА КРУГА/КРУГОВ</t>
  </si>
  <si>
    <t>0,250/3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</si>
  <si>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</si>
  <si>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</si>
  <si>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</si>
  <si>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</si>
  <si>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</si>
  <si>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</si>
  <si>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</si>
  <si>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</si>
  <si>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</si>
  <si>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</si>
  <si>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</si>
  <si>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</si>
  <si>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0-250 м</t>
  </si>
  <si>
    <t>250-500 м</t>
  </si>
  <si>
    <t>500-750 м</t>
  </si>
  <si>
    <t>1 СР</t>
  </si>
  <si>
    <t>Москва</t>
  </si>
  <si>
    <t>КМС</t>
  </si>
  <si>
    <t>ПОГОДНЫЕ УСЛОВИЯ</t>
  </si>
  <si>
    <t>СТАТИСТИКА ГОНКИ</t>
  </si>
  <si>
    <t>Температура: +26</t>
  </si>
  <si>
    <t>Субъектов РФ</t>
  </si>
  <si>
    <t>ЗМС</t>
  </si>
  <si>
    <t>Влажность: 55 %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</si>
  <si>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</si>
  <si>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</si>
  <si>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</si>
  <si>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</si>
  <si>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</si>
  <si>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</si>
  <si>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</si>
  <si>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</si>
  <si>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</si>
  <si>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</si>
  <si>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</si>
  <si>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</si>
  <si>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</si>
  <si>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</si>
  <si>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Финал</t>
  </si>
  <si>
    <t>Санкт-Петербург</t>
  </si>
  <si>
    <t>ДАТА ПРОВЕДЕНИЯ: 18 Августа 2023 года</t>
  </si>
  <si>
    <t>№ ЕКП 2023: 26279</t>
  </si>
  <si>
    <t>Стуока Е.А. (ВК, Санкт-Петербург)</t>
  </si>
  <si>
    <t>Кузьмина Н.Г. (ВК, Санкт-Петербург)</t>
  </si>
  <si>
    <t xml:space="preserve">Тульская область </t>
  </si>
  <si>
    <t>1 Раунд</t>
  </si>
  <si>
    <t>Девушки 15-16 лет</t>
  </si>
  <si>
    <t xml:space="preserve">№ ВРВС: 0080441611Я </t>
  </si>
  <si>
    <t>Клименко Эвелина</t>
  </si>
  <si>
    <t>Беляева Мария</t>
  </si>
  <si>
    <t>Чертихина Юлия</t>
  </si>
  <si>
    <t>Сибаева Снежана</t>
  </si>
  <si>
    <t>Савичева Кристина</t>
  </si>
  <si>
    <t>Сашенкова Александра</t>
  </si>
  <si>
    <t>Солозобова Вероника</t>
  </si>
  <si>
    <t>Студенникова Ярослава</t>
  </si>
  <si>
    <t>Голуенко Дарья</t>
  </si>
  <si>
    <t>Смирнова Анна</t>
  </si>
  <si>
    <t>Фарафонтова Елизавета</t>
  </si>
  <si>
    <t>Лучина Виктория</t>
  </si>
  <si>
    <t>Гвоздева Диана</t>
  </si>
  <si>
    <t>Дроздова Ольга</t>
  </si>
  <si>
    <t>Ермолова Мария</t>
  </si>
  <si>
    <t>Колоницкая Виктория</t>
  </si>
  <si>
    <t>Шипилова Дарья</t>
  </si>
  <si>
    <t>Галкина Кристина</t>
  </si>
  <si>
    <t>Лосева Анфиса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</si>
</sst>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0"/>
    <numFmt numFmtId="165" formatCode="m:ss.000"/>
    <numFmt numFmtId="166" formatCode="yyyy"/>
  </numFmts>
  <fonts count="24" x14ac:knownFonts="1">
    <font>
      <sz val="10"/>
      <name val="Arial Cyr"/>
      <charset val="204"/>
    </font>
    <font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9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4" fillId="0" borderId="0"/>
  </cellStyleXfs>
  <cellXfs count="235">
    <xf numFmtId="0" fontId="0" fillId="0" borderId="0" xfId="0"/>
    <xf numFmtId="14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8" fillId="2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4" fontId="8" fillId="2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4" fontId="3" fillId="0" borderId="18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left" vertical="center"/>
    </xf>
    <xf numFmtId="2" fontId="11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14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65" fontId="16" fillId="0" borderId="29" xfId="0" applyNumberFormat="1" applyFont="1" applyBorder="1" applyAlignment="1">
      <alignment horizontal="center" vertical="center" wrapText="1"/>
    </xf>
    <xf numFmtId="165" fontId="16" fillId="0" borderId="29" xfId="0" applyNumberFormat="1" applyFont="1" applyBorder="1" applyAlignment="1">
      <alignment horizontal="center" vertical="center"/>
    </xf>
    <xf numFmtId="165" fontId="17" fillId="0" borderId="29" xfId="0" applyNumberFormat="1" applyFont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14" fontId="15" fillId="0" borderId="3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65" fontId="16" fillId="0" borderId="33" xfId="0" applyNumberFormat="1" applyFont="1" applyBorder="1" applyAlignment="1">
      <alignment horizontal="center" vertical="center"/>
    </xf>
    <xf numFmtId="165" fontId="17" fillId="0" borderId="33" xfId="0" applyNumberFormat="1" applyFont="1" applyBorder="1" applyAlignment="1">
      <alignment horizontal="center" vertical="center"/>
    </xf>
    <xf numFmtId="2" fontId="19" fillId="0" borderId="33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5" fontId="18" fillId="0" borderId="34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14" fontId="15" fillId="0" borderId="36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14" fontId="15" fillId="0" borderId="40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165" fontId="14" fillId="0" borderId="33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165" fontId="20" fillId="0" borderId="33" xfId="0" applyNumberFormat="1" applyFont="1" applyFill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/>
    </xf>
    <xf numFmtId="165" fontId="16" fillId="0" borderId="40" xfId="0" applyNumberFormat="1" applyFont="1" applyBorder="1" applyAlignment="1">
      <alignment horizontal="center" vertical="center"/>
    </xf>
    <xf numFmtId="165" fontId="17" fillId="0" borderId="40" xfId="0" applyNumberFormat="1" applyFont="1" applyBorder="1" applyAlignment="1">
      <alignment horizontal="center" vertical="center"/>
    </xf>
    <xf numFmtId="2" fontId="19" fillId="0" borderId="40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5" fontId="18" fillId="0" borderId="42" xfId="0" applyNumberFormat="1" applyFont="1" applyBorder="1" applyAlignment="1">
      <alignment horizontal="center" vertical="center"/>
    </xf>
    <xf numFmtId="165" fontId="16" fillId="0" borderId="3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21" fillId="0" borderId="0" xfId="2" applyFont="1" applyAlignment="1">
      <alignment vertical="center" wrapText="1"/>
    </xf>
    <xf numFmtId="14" fontId="11" fillId="0" borderId="0" xfId="0" applyNumberFormat="1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7" fillId="3" borderId="46" xfId="0" applyFont="1" applyFill="1" applyBorder="1" applyAlignment="1">
      <alignment vertical="center"/>
    </xf>
    <xf numFmtId="0" fontId="3" fillId="0" borderId="13" xfId="3" applyFont="1" applyBorder="1" applyAlignment="1">
      <alignment vertical="center"/>
    </xf>
    <xf numFmtId="0" fontId="3" fillId="0" borderId="14" xfId="3" applyFont="1" applyBorder="1" applyAlignment="1">
      <alignment vertical="center"/>
    </xf>
    <xf numFmtId="49" fontId="3" fillId="0" borderId="14" xfId="3" applyNumberFormat="1" applyFont="1" applyBorder="1" applyAlignment="1">
      <alignment horizontal="left" vertical="center"/>
    </xf>
    <xf numFmtId="0" fontId="3" fillId="0" borderId="32" xfId="3" applyFont="1" applyBorder="1" applyAlignment="1">
      <alignment vertical="center"/>
    </xf>
    <xf numFmtId="14" fontId="3" fillId="0" borderId="3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2" xfId="3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49" fontId="3" fillId="0" borderId="32" xfId="3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32" xfId="3" applyFont="1" applyBorder="1" applyAlignment="1">
      <alignment horizontal="center" vertical="center"/>
    </xf>
    <xf numFmtId="49" fontId="3" fillId="0" borderId="16" xfId="3" applyNumberFormat="1" applyFont="1" applyBorder="1" applyAlignment="1">
      <alignment vertical="center"/>
    </xf>
    <xf numFmtId="0" fontId="3" fillId="0" borderId="17" xfId="3" applyFont="1" applyBorder="1" applyAlignment="1">
      <alignment horizontal="center" vertical="center"/>
    </xf>
    <xf numFmtId="9" fontId="3" fillId="0" borderId="14" xfId="3" applyNumberFormat="1" applyFont="1" applyBorder="1" applyAlignment="1">
      <alignment horizontal="left" vertical="center"/>
    </xf>
    <xf numFmtId="49" fontId="3" fillId="0" borderId="32" xfId="3" applyNumberFormat="1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/>
    </xf>
    <xf numFmtId="2" fontId="3" fillId="0" borderId="32" xfId="3" applyNumberFormat="1" applyFont="1" applyBorder="1" applyAlignment="1">
      <alignment vertical="center"/>
    </xf>
    <xf numFmtId="2" fontId="3" fillId="0" borderId="16" xfId="3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4" fontId="3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23" fillId="0" borderId="29" xfId="0" applyNumberFormat="1" applyFont="1" applyBorder="1" applyAlignment="1">
      <alignment horizontal="center" vertical="center"/>
    </xf>
    <xf numFmtId="165" fontId="23" fillId="0" borderId="33" xfId="0" applyNumberFormat="1" applyFont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 wrapText="1"/>
    </xf>
    <xf numFmtId="2" fontId="16" fillId="0" borderId="51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/>
    </xf>
    <xf numFmtId="14" fontId="15" fillId="0" borderId="43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165" fontId="23" fillId="0" borderId="40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" fontId="3" fillId="5" borderId="41" xfId="0" applyNumberFormat="1" applyFont="1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left" vertical="center"/>
    </xf>
    <xf numFmtId="14" fontId="15" fillId="5" borderId="54" xfId="0" applyNumberFormat="1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center" vertical="center"/>
    </xf>
    <xf numFmtId="165" fontId="16" fillId="5" borderId="33" xfId="0" applyNumberFormat="1" applyFont="1" applyFill="1" applyBorder="1" applyAlignment="1">
      <alignment horizontal="center" vertical="center"/>
    </xf>
    <xf numFmtId="165" fontId="23" fillId="5" borderId="33" xfId="0" applyNumberFormat="1" applyFont="1" applyFill="1" applyBorder="1" applyAlignment="1">
      <alignment horizontal="center" vertical="center"/>
    </xf>
    <xf numFmtId="2" fontId="16" fillId="5" borderId="33" xfId="0" applyNumberFormat="1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165" fontId="18" fillId="5" borderId="34" xfId="0" applyNumberFormat="1" applyFont="1" applyFill="1" applyBorder="1" applyAlignment="1">
      <alignment horizontal="center" vertical="center"/>
    </xf>
    <xf numFmtId="0" fontId="0" fillId="5" borderId="0" xfId="0" applyFill="1"/>
    <xf numFmtId="0" fontId="16" fillId="5" borderId="0" xfId="0" applyFont="1" applyFill="1" applyBorder="1" applyAlignment="1">
      <alignment horizontal="center" vertical="center"/>
    </xf>
    <xf numFmtId="1" fontId="18" fillId="5" borderId="27" xfId="0" applyNumberFormat="1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left" vertical="center"/>
    </xf>
    <xf numFmtId="14" fontId="15" fillId="5" borderId="40" xfId="0" applyNumberFormat="1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165" fontId="16" fillId="5" borderId="40" xfId="0" applyNumberFormat="1" applyFont="1" applyFill="1" applyBorder="1" applyAlignment="1">
      <alignment horizontal="center" vertical="center"/>
    </xf>
    <xf numFmtId="165" fontId="17" fillId="5" borderId="40" xfId="0" applyNumberFormat="1" applyFont="1" applyFill="1" applyBorder="1" applyAlignment="1">
      <alignment horizontal="center" vertical="center"/>
    </xf>
    <xf numFmtId="2" fontId="19" fillId="5" borderId="40" xfId="0" applyNumberFormat="1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165" fontId="18" fillId="5" borderId="42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14" fontId="15" fillId="0" borderId="37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center"/>
    </xf>
    <xf numFmtId="0" fontId="15" fillId="0" borderId="55" xfId="0" applyFont="1" applyBorder="1" applyAlignment="1">
      <alignment horizontal="left" vertical="center"/>
    </xf>
    <xf numFmtId="0" fontId="15" fillId="0" borderId="5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14" fontId="15" fillId="0" borderId="55" xfId="0" applyNumberFormat="1" applyFont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7" fillId="3" borderId="45" xfId="3" applyFont="1" applyFill="1" applyBorder="1" applyAlignment="1">
      <alignment horizontal="center" vertical="center"/>
    </xf>
    <xf numFmtId="0" fontId="7" fillId="3" borderId="46" xfId="3" applyFont="1" applyFill="1" applyBorder="1" applyAlignment="1">
      <alignment horizontal="center" vertical="center"/>
    </xf>
    <xf numFmtId="0" fontId="7" fillId="3" borderId="47" xfId="3" applyFont="1" applyFill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48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18" xfId="3" applyBorder="1" applyAlignment="1">
      <alignment horizontal="center"/>
    </xf>
    <xf numFmtId="0" fontId="14" fillId="0" borderId="49" xfId="3" applyBorder="1" applyAlignment="1">
      <alignment horizontal="center"/>
    </xf>
    <xf numFmtId="0" fontId="22" fillId="4" borderId="13" xfId="3" applyFont="1" applyFill="1" applyBorder="1" applyAlignment="1">
      <alignment horizontal="center" vertical="center"/>
    </xf>
    <xf numFmtId="0" fontId="22" fillId="4" borderId="14" xfId="3" applyFont="1" applyFill="1" applyBorder="1" applyAlignment="1">
      <alignment horizontal="center" vertical="center"/>
    </xf>
    <xf numFmtId="0" fontId="22" fillId="4" borderId="14" xfId="3" applyFont="1" applyFill="1" applyBorder="1" applyAlignment="1">
      <alignment horizontal="center"/>
    </xf>
    <xf numFmtId="0" fontId="22" fillId="4" borderId="17" xfId="3" applyFont="1" applyFill="1" applyBorder="1" applyAlignment="1">
      <alignment horizont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 wrapText="1"/>
    </xf>
    <xf numFmtId="14" fontId="12" fillId="3" borderId="20" xfId="1" applyNumberFormat="1" applyFont="1" applyFill="1" applyBorder="1" applyAlignment="1">
      <alignment horizontal="center" vertical="center" wrapText="1"/>
    </xf>
    <xf numFmtId="14" fontId="12" fillId="3" borderId="25" xfId="1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164" fontId="12" fillId="3" borderId="20" xfId="1" applyNumberFormat="1" applyFont="1" applyFill="1" applyBorder="1" applyAlignment="1">
      <alignment horizontal="center" vertical="center" wrapText="1"/>
    </xf>
    <xf numFmtId="164" fontId="12" fillId="3" borderId="25" xfId="1" applyNumberFormat="1" applyFont="1" applyFill="1" applyBorder="1" applyAlignment="1">
      <alignment horizontal="center" vertical="center" wrapText="1"/>
    </xf>
    <xf numFmtId="2" fontId="12" fillId="3" borderId="20" xfId="1" applyNumberFormat="1" applyFont="1" applyFill="1" applyBorder="1" applyAlignment="1">
      <alignment horizontal="center" vertical="center" wrapText="1"/>
    </xf>
    <xf numFmtId="2" fontId="12" fillId="3" borderId="25" xfId="1" applyNumberFormat="1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14" fontId="15" fillId="0" borderId="25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</cellXfs>
  <cellStyles count="4">
    <cellStyle name="Обычный" xfId="0" builtinId="0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3</xdr:col>
      <xdr:colOff>352425</xdr:colOff>
      <xdr:row>4</xdr:row>
      <xdr:rowOff>85725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1590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428625</xdr:colOff>
      <xdr:row>0</xdr:row>
      <xdr:rowOff>76200</xdr:rowOff>
    </xdr:from>
    <xdr:to>
      <xdr:col>13</xdr:col>
      <xdr:colOff>28575</xdr:colOff>
      <xdr:row>4</xdr:row>
      <xdr:rowOff>19050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76200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54</xdr:row>
      <xdr:rowOff>85725</xdr:rowOff>
    </xdr:from>
    <xdr:to>
      <xdr:col>4</xdr:col>
      <xdr:colOff>581025</xdr:colOff>
      <xdr:row>60</xdr:row>
      <xdr:rowOff>85725</xdr:rowOff>
    </xdr:to>
    <xdr:pic>
      <xdr:nvPicPr>
        <xdr:cNvPr id="4" name="Рисунок 4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030200"/>
          <a:ext cx="1571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198119</xdr:colOff>
      <xdr:row>57</xdr:row>
      <xdr:rowOff>91439</xdr:rowOff>
    </xdr:from>
    <xdr:to>
      <xdr:col>6</xdr:col>
      <xdr:colOff>1447644</xdr:colOff>
      <xdr:row>59</xdr:row>
      <xdr:rowOff>163987</xdr:rowOff>
    </xdr:to>
    <xdr:pic>
      <xdr:nvPicPr>
        <xdr:cNvPr id="7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82905">
          <a:off x="4297679" y="12595859"/>
          <a:ext cx="1249525" cy="423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</xdr:colOff>
      <xdr:row>54</xdr:row>
      <xdr:rowOff>106680</xdr:rowOff>
    </xdr:from>
    <xdr:to>
      <xdr:col>13</xdr:col>
      <xdr:colOff>274320</xdr:colOff>
      <xdr:row>59</xdr:row>
      <xdr:rowOff>121920</xdr:rowOff>
    </xdr:to>
    <xdr:pic>
      <xdr:nvPicPr>
        <xdr:cNvPr id="8" name="Рисунок 6" descr="C:\Users\Judge\Desktop\Подпись Кузьминой Н.Г. 00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2077700"/>
          <a:ext cx="13716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62"/>
  <sheetViews>
    <sheetView tabSelected="1" zoomScaleNormal="100" workbookViewId="0">
      <selection activeCell="H23" sqref="H23"/>
    </sheetView>
  </sheetViews>
  <sheetFormatPr defaultRowHeight="13.2" x14ac:dyDescent="0.25"/>
  <cols>
    <col min="1" max="1" width="4.44140625" customWidth="1"/>
    <col min="2" max="2" width="4.33203125" customWidth="1"/>
    <col min="3" max="3" width="12.44140625" customWidth="1"/>
    <col min="4" max="4" width="21.5546875" customWidth="1"/>
    <col min="5" max="5" width="9.6640625" customWidth="1"/>
    <col min="6" max="6" width="7.33203125" customWidth="1"/>
    <col min="7" max="7" width="21.33203125" customWidth="1"/>
    <col min="8" max="10" width="7.88671875" customWidth="1"/>
    <col min="11" max="11" width="8.44140625" customWidth="1"/>
    <col min="12" max="12" width="7.109375" customWidth="1"/>
    <col min="13" max="13" width="9" customWidth="1"/>
    <col min="14" max="14" width="12.88671875" customWidth="1"/>
    <col min="22" max="26" width="3.44140625" customWidth="1"/>
    <col min="27" max="27" width="9" customWidth="1"/>
  </cols>
  <sheetData>
    <row r="1" spans="1:14" ht="23.4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19.95" customHeight="1" x14ac:dyDescent="0.2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ht="11.4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8.4" customHeight="1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8.4" customHeight="1" x14ac:dyDescent="0.25">
      <c r="A5" s="226" t="s">
        <v>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14" ht="18.600000000000001" customHeight="1" x14ac:dyDescent="0.25">
      <c r="A6" s="200" t="s">
        <v>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25.8" x14ac:dyDescent="0.25">
      <c r="A7" s="200" t="s">
        <v>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4" ht="8.4" customHeight="1" thickBot="1" x14ac:dyDescent="0.3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1:14" ht="18.600000000000001" thickTop="1" x14ac:dyDescent="0.25">
      <c r="A9" s="202" t="s">
        <v>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/>
    </row>
    <row r="10" spans="1:14" ht="18" x14ac:dyDescent="0.25">
      <c r="A10" s="205" t="s">
        <v>6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/>
    </row>
    <row r="11" spans="1:14" ht="13.95" customHeight="1" x14ac:dyDescent="0.25">
      <c r="A11" s="208" t="s">
        <v>67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10"/>
    </row>
    <row r="12" spans="1:14" ht="9" customHeight="1" x14ac:dyDescent="0.25">
      <c r="A12" s="211" t="s">
        <v>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3"/>
    </row>
    <row r="13" spans="1:14" ht="15.6" x14ac:dyDescent="0.25">
      <c r="A13" s="214" t="s">
        <v>7</v>
      </c>
      <c r="B13" s="215"/>
      <c r="C13" s="215"/>
      <c r="D13" s="215"/>
      <c r="E13" s="1"/>
      <c r="F13" s="2"/>
      <c r="G13" s="3" t="s">
        <v>8</v>
      </c>
      <c r="H13" s="4"/>
      <c r="I13" s="4"/>
      <c r="J13" s="4"/>
      <c r="K13" s="4"/>
      <c r="L13" s="5"/>
      <c r="M13" s="6"/>
      <c r="N13" s="7" t="s">
        <v>68</v>
      </c>
    </row>
    <row r="14" spans="1:14" ht="15.6" x14ac:dyDescent="0.25">
      <c r="A14" s="216" t="s">
        <v>61</v>
      </c>
      <c r="B14" s="217"/>
      <c r="C14" s="217"/>
      <c r="D14" s="217"/>
      <c r="E14" s="8"/>
      <c r="F14" s="9"/>
      <c r="G14" s="10" t="s">
        <v>9</v>
      </c>
      <c r="H14" s="11"/>
      <c r="I14" s="11"/>
      <c r="J14" s="11"/>
      <c r="K14" s="11"/>
      <c r="L14" s="12"/>
      <c r="M14" s="13"/>
      <c r="N14" s="14" t="s">
        <v>62</v>
      </c>
    </row>
    <row r="15" spans="1:14" ht="14.4" x14ac:dyDescent="0.25">
      <c r="A15" s="218" t="s">
        <v>10</v>
      </c>
      <c r="B15" s="219"/>
      <c r="C15" s="219"/>
      <c r="D15" s="219"/>
      <c r="E15" s="219"/>
      <c r="F15" s="219"/>
      <c r="G15" s="220"/>
      <c r="H15" s="221" t="s">
        <v>11</v>
      </c>
      <c r="I15" s="222"/>
      <c r="J15" s="222"/>
      <c r="K15" s="222"/>
      <c r="L15" s="222"/>
      <c r="M15" s="222"/>
      <c r="N15" s="223"/>
    </row>
    <row r="16" spans="1:14" ht="14.4" x14ac:dyDescent="0.25">
      <c r="A16" s="15"/>
      <c r="B16" s="16"/>
      <c r="C16" s="16"/>
      <c r="D16" s="17"/>
      <c r="E16" s="18" t="s">
        <v>2</v>
      </c>
      <c r="F16" s="17"/>
      <c r="G16" s="18"/>
      <c r="H16" s="183" t="s">
        <v>12</v>
      </c>
      <c r="I16" s="184"/>
      <c r="J16" s="184"/>
      <c r="K16" s="184"/>
      <c r="L16" s="184"/>
      <c r="M16" s="184"/>
      <c r="N16" s="185"/>
    </row>
    <row r="17" spans="1:18" ht="14.4" x14ac:dyDescent="0.25">
      <c r="A17" s="15" t="s">
        <v>13</v>
      </c>
      <c r="B17" s="16"/>
      <c r="C17" s="16"/>
      <c r="D17" s="18"/>
      <c r="E17" s="19"/>
      <c r="F17" s="17"/>
      <c r="G17" s="20" t="s">
        <v>14</v>
      </c>
      <c r="H17" s="183" t="s">
        <v>15</v>
      </c>
      <c r="I17" s="184"/>
      <c r="J17" s="184"/>
      <c r="K17" s="184"/>
      <c r="L17" s="184"/>
      <c r="M17" s="184"/>
      <c r="N17" s="185"/>
    </row>
    <row r="18" spans="1:18" ht="14.4" x14ac:dyDescent="0.25">
      <c r="A18" s="15" t="s">
        <v>16</v>
      </c>
      <c r="B18" s="16"/>
      <c r="C18" s="16"/>
      <c r="D18" s="18"/>
      <c r="E18" s="19"/>
      <c r="F18" s="17"/>
      <c r="G18" s="20" t="s">
        <v>63</v>
      </c>
      <c r="H18" s="183" t="s">
        <v>17</v>
      </c>
      <c r="I18" s="184"/>
      <c r="J18" s="184"/>
      <c r="K18" s="184"/>
      <c r="L18" s="184"/>
      <c r="M18" s="184"/>
      <c r="N18" s="185"/>
    </row>
    <row r="19" spans="1:18" ht="16.2" thickBot="1" x14ac:dyDescent="0.3">
      <c r="A19" s="15" t="s">
        <v>18</v>
      </c>
      <c r="B19" s="21"/>
      <c r="C19" s="21"/>
      <c r="D19" s="22"/>
      <c r="E19" s="23"/>
      <c r="F19" s="22"/>
      <c r="G19" s="20" t="s">
        <v>64</v>
      </c>
      <c r="H19" s="24" t="s">
        <v>19</v>
      </c>
      <c r="I19" s="25"/>
      <c r="J19" s="25"/>
      <c r="K19" s="25"/>
      <c r="L19" s="26">
        <v>0.75</v>
      </c>
      <c r="N19" s="27" t="s">
        <v>20</v>
      </c>
    </row>
    <row r="20" spans="1:18" ht="6.6" customHeight="1" thickTop="1" thickBot="1" x14ac:dyDescent="0.3">
      <c r="A20" s="28"/>
      <c r="B20" s="29"/>
      <c r="C20" s="29"/>
      <c r="D20" s="28"/>
      <c r="E20" s="30"/>
      <c r="F20" s="28"/>
      <c r="G20" s="28"/>
      <c r="H20" s="31"/>
      <c r="I20" s="31"/>
      <c r="J20" s="31"/>
      <c r="K20" s="31"/>
      <c r="L20" s="32"/>
      <c r="M20" s="28"/>
      <c r="N20" s="28"/>
    </row>
    <row r="21" spans="1:18" x14ac:dyDescent="0.25">
      <c r="A21" s="186" t="s">
        <v>21</v>
      </c>
      <c r="B21" s="188" t="s">
        <v>22</v>
      </c>
      <c r="C21" s="188" t="s">
        <v>23</v>
      </c>
      <c r="D21" s="188" t="s">
        <v>24</v>
      </c>
      <c r="E21" s="190" t="s">
        <v>25</v>
      </c>
      <c r="F21" s="188" t="s">
        <v>26</v>
      </c>
      <c r="G21" s="188" t="s">
        <v>27</v>
      </c>
      <c r="H21" s="192" t="s">
        <v>28</v>
      </c>
      <c r="I21" s="193"/>
      <c r="J21" s="193"/>
      <c r="K21" s="194" t="s">
        <v>29</v>
      </c>
      <c r="L21" s="196" t="s">
        <v>30</v>
      </c>
      <c r="M21" s="198" t="s">
        <v>31</v>
      </c>
      <c r="N21" s="167" t="s">
        <v>32</v>
      </c>
    </row>
    <row r="22" spans="1:18" ht="13.8" thickBot="1" x14ac:dyDescent="0.3">
      <c r="A22" s="187"/>
      <c r="B22" s="189"/>
      <c r="C22" s="189"/>
      <c r="D22" s="189"/>
      <c r="E22" s="191"/>
      <c r="F22" s="189"/>
      <c r="G22" s="189"/>
      <c r="H22" s="33" t="s">
        <v>33</v>
      </c>
      <c r="I22" s="33" t="s">
        <v>34</v>
      </c>
      <c r="J22" s="33" t="s">
        <v>35</v>
      </c>
      <c r="K22" s="195"/>
      <c r="L22" s="197"/>
      <c r="M22" s="199"/>
      <c r="N22" s="168"/>
    </row>
    <row r="23" spans="1:18" ht="25.5" customHeight="1" x14ac:dyDescent="0.25">
      <c r="A23" s="34">
        <v>1</v>
      </c>
      <c r="B23" s="35">
        <v>20</v>
      </c>
      <c r="C23" s="36">
        <v>10090053164</v>
      </c>
      <c r="D23" s="36" t="s">
        <v>69</v>
      </c>
      <c r="E23" s="37">
        <v>39217</v>
      </c>
      <c r="F23" s="37" t="s">
        <v>38</v>
      </c>
      <c r="G23" s="38" t="s">
        <v>60</v>
      </c>
      <c r="H23" s="39">
        <v>2.3267361111111112E-4</v>
      </c>
      <c r="I23" s="39">
        <v>1.7912037037037037E-4</v>
      </c>
      <c r="J23" s="40">
        <v>1.8251157407407406E-4</v>
      </c>
      <c r="K23" s="41">
        <v>5.9430555555555549E-4</v>
      </c>
      <c r="L23" s="42">
        <f>0.75/(HOUR(K23)+MINUTE(K23)/60+SECOND(K23)/3600)</f>
        <v>52.941176470588239</v>
      </c>
      <c r="M23" s="37" t="s">
        <v>38</v>
      </c>
      <c r="N23" s="43" t="s">
        <v>59</v>
      </c>
      <c r="R23" s="44"/>
    </row>
    <row r="24" spans="1:18" ht="25.5" customHeight="1" x14ac:dyDescent="0.25">
      <c r="A24" s="45">
        <f>A23</f>
        <v>1</v>
      </c>
      <c r="B24" s="46">
        <v>21</v>
      </c>
      <c r="C24" s="47">
        <v>10137422207</v>
      </c>
      <c r="D24" s="47" t="s">
        <v>70</v>
      </c>
      <c r="E24" s="48">
        <v>39866</v>
      </c>
      <c r="F24" s="48" t="s">
        <v>52</v>
      </c>
      <c r="G24" s="49" t="s">
        <v>60</v>
      </c>
      <c r="H24" s="50"/>
      <c r="I24" s="50"/>
      <c r="J24" s="50"/>
      <c r="K24" s="51"/>
      <c r="L24" s="52"/>
      <c r="M24" s="53"/>
      <c r="N24" s="54"/>
      <c r="R24" s="44"/>
    </row>
    <row r="25" spans="1:18" ht="25.5" customHeight="1" x14ac:dyDescent="0.25">
      <c r="A25" s="45"/>
      <c r="B25" s="55">
        <v>40</v>
      </c>
      <c r="C25" s="56">
        <v>10080748238</v>
      </c>
      <c r="D25" s="56" t="s">
        <v>71</v>
      </c>
      <c r="E25" s="57">
        <v>39121</v>
      </c>
      <c r="F25" s="57" t="s">
        <v>38</v>
      </c>
      <c r="G25" s="58" t="s">
        <v>60</v>
      </c>
      <c r="H25" s="50"/>
      <c r="I25" s="50"/>
      <c r="J25" s="50"/>
      <c r="K25" s="51"/>
      <c r="L25" s="52"/>
      <c r="M25" s="59"/>
      <c r="N25" s="54"/>
      <c r="R25" s="44"/>
    </row>
    <row r="26" spans="1:18" ht="25.5" customHeight="1" thickBot="1" x14ac:dyDescent="0.3">
      <c r="A26" s="60">
        <f>A23</f>
        <v>1</v>
      </c>
      <c r="B26" s="61">
        <v>22</v>
      </c>
      <c r="C26" s="62">
        <v>10143149146</v>
      </c>
      <c r="D26" s="62" t="s">
        <v>72</v>
      </c>
      <c r="E26" s="63">
        <v>39402</v>
      </c>
      <c r="F26" s="63" t="s">
        <v>54</v>
      </c>
      <c r="G26" s="64" t="s">
        <v>60</v>
      </c>
      <c r="H26" s="50"/>
      <c r="I26" s="50"/>
      <c r="J26" s="50"/>
      <c r="K26" s="51"/>
      <c r="L26" s="52"/>
      <c r="M26" s="59"/>
      <c r="N26" s="54"/>
      <c r="R26" s="44"/>
    </row>
    <row r="27" spans="1:18" ht="25.5" customHeight="1" x14ac:dyDescent="0.25">
      <c r="A27" s="65">
        <v>2</v>
      </c>
      <c r="B27" s="66">
        <v>88</v>
      </c>
      <c r="C27" s="36">
        <v>10138758783</v>
      </c>
      <c r="D27" s="36" t="s">
        <v>73</v>
      </c>
      <c r="E27" s="37">
        <v>39673</v>
      </c>
      <c r="F27" s="37" t="s">
        <v>36</v>
      </c>
      <c r="G27" s="38" t="s">
        <v>37</v>
      </c>
      <c r="H27" s="39">
        <v>2.4082175925925928E-4</v>
      </c>
      <c r="I27" s="39">
        <v>1.7924768518518517E-4</v>
      </c>
      <c r="J27" s="40">
        <v>1.8232638888888888E-4</v>
      </c>
      <c r="K27" s="41">
        <v>6.0239583333333336E-4</v>
      </c>
      <c r="L27" s="42">
        <f>0.75/(HOUR(K27)+MINUTE(K27)/60+SECOND(K27)/3600)</f>
        <v>51.923076923076927</v>
      </c>
      <c r="M27" s="37" t="s">
        <v>36</v>
      </c>
      <c r="N27" s="43" t="s">
        <v>59</v>
      </c>
      <c r="R27" s="44"/>
    </row>
    <row r="28" spans="1:18" ht="25.5" customHeight="1" x14ac:dyDescent="0.25">
      <c r="A28" s="45">
        <f>A27</f>
        <v>2</v>
      </c>
      <c r="B28" s="46">
        <v>87</v>
      </c>
      <c r="C28" s="47">
        <v>10112463400</v>
      </c>
      <c r="D28" s="47" t="s">
        <v>74</v>
      </c>
      <c r="E28" s="48">
        <v>39458</v>
      </c>
      <c r="F28" s="48" t="s">
        <v>38</v>
      </c>
      <c r="G28" s="49" t="s">
        <v>37</v>
      </c>
      <c r="H28" s="50"/>
      <c r="I28" s="50"/>
      <c r="J28" s="50"/>
      <c r="K28" s="67"/>
      <c r="L28" s="52">
        <f>L27</f>
        <v>51.923076923076927</v>
      </c>
      <c r="M28" s="53"/>
      <c r="N28" s="54" t="str">
        <f>N27</f>
        <v>Финал</v>
      </c>
      <c r="R28" s="44"/>
    </row>
    <row r="29" spans="1:18" ht="25.5" customHeight="1" x14ac:dyDescent="0.25">
      <c r="A29" s="45"/>
      <c r="B29" s="55">
        <v>86</v>
      </c>
      <c r="C29" s="56">
        <v>10131543502</v>
      </c>
      <c r="D29" s="56" t="s">
        <v>75</v>
      </c>
      <c r="E29" s="57">
        <v>39647</v>
      </c>
      <c r="F29" s="57" t="s">
        <v>38</v>
      </c>
      <c r="G29" s="58" t="s">
        <v>37</v>
      </c>
      <c r="H29" s="50"/>
      <c r="I29" s="50"/>
      <c r="J29" s="50"/>
      <c r="K29" s="67"/>
      <c r="L29" s="52"/>
      <c r="M29" s="59"/>
      <c r="N29" s="54"/>
      <c r="R29" s="44"/>
    </row>
    <row r="30" spans="1:18" ht="25.5" customHeight="1" thickBot="1" x14ac:dyDescent="0.3">
      <c r="A30" s="45">
        <f>A28</f>
        <v>2</v>
      </c>
      <c r="B30" s="68">
        <v>89</v>
      </c>
      <c r="C30" s="62">
        <v>10128419492</v>
      </c>
      <c r="D30" s="62" t="s">
        <v>76</v>
      </c>
      <c r="E30" s="63">
        <v>39785</v>
      </c>
      <c r="F30" s="63" t="s">
        <v>52</v>
      </c>
      <c r="G30" s="64" t="s">
        <v>37</v>
      </c>
      <c r="H30" s="67"/>
      <c r="I30" s="67"/>
      <c r="J30" s="67"/>
      <c r="K30" s="69"/>
      <c r="L30" s="70">
        <f>L27</f>
        <v>51.923076923076927</v>
      </c>
      <c r="M30" s="59"/>
      <c r="N30" s="54" t="str">
        <f>N27</f>
        <v>Финал</v>
      </c>
      <c r="R30" s="44"/>
    </row>
    <row r="31" spans="1:18" ht="25.5" customHeight="1" x14ac:dyDescent="0.25">
      <c r="A31" s="65">
        <v>3</v>
      </c>
      <c r="B31" s="66">
        <v>78</v>
      </c>
      <c r="C31" s="36">
        <v>10120120235</v>
      </c>
      <c r="D31" s="36" t="s">
        <v>77</v>
      </c>
      <c r="E31" s="37">
        <v>39166</v>
      </c>
      <c r="F31" s="37" t="s">
        <v>36</v>
      </c>
      <c r="G31" s="38" t="s">
        <v>37</v>
      </c>
      <c r="H31" s="39">
        <v>2.4645833333333334E-4</v>
      </c>
      <c r="I31" s="39">
        <v>1.8640046296296297E-4</v>
      </c>
      <c r="J31" s="40">
        <v>1.8436342592592593E-4</v>
      </c>
      <c r="K31" s="41">
        <v>6.1722222222222224E-4</v>
      </c>
      <c r="L31" s="42">
        <f>0.75/(HOUR(K31)+MINUTE(K31)/60+SECOND(K31)/3600)</f>
        <v>50.943396226415096</v>
      </c>
      <c r="M31" s="37" t="s">
        <v>36</v>
      </c>
      <c r="N31" s="43" t="s">
        <v>59</v>
      </c>
      <c r="R31" s="44"/>
    </row>
    <row r="32" spans="1:18" ht="25.5" customHeight="1" x14ac:dyDescent="0.25">
      <c r="A32" s="45">
        <f>A31</f>
        <v>3</v>
      </c>
      <c r="B32" s="78">
        <v>85</v>
      </c>
      <c r="C32" s="47">
        <v>10083844154</v>
      </c>
      <c r="D32" s="47" t="s">
        <v>78</v>
      </c>
      <c r="E32" s="48">
        <v>39353</v>
      </c>
      <c r="F32" s="48" t="s">
        <v>38</v>
      </c>
      <c r="G32" s="49" t="s">
        <v>37</v>
      </c>
      <c r="H32" s="50"/>
      <c r="I32" s="50"/>
      <c r="J32" s="50"/>
      <c r="K32" s="51"/>
      <c r="L32" s="52"/>
      <c r="M32" s="53"/>
      <c r="N32" s="54"/>
      <c r="R32" s="44"/>
    </row>
    <row r="33" spans="1:18" ht="25.5" customHeight="1" thickBot="1" x14ac:dyDescent="0.3">
      <c r="A33" s="60"/>
      <c r="B33" s="68">
        <v>80</v>
      </c>
      <c r="C33" s="228">
        <v>10112709637</v>
      </c>
      <c r="D33" s="228" t="s">
        <v>79</v>
      </c>
      <c r="E33" s="229">
        <v>39296</v>
      </c>
      <c r="F33" s="229" t="s">
        <v>38</v>
      </c>
      <c r="G33" s="230" t="s">
        <v>37</v>
      </c>
      <c r="H33" s="71"/>
      <c r="I33" s="71"/>
      <c r="J33" s="71"/>
      <c r="K33" s="72"/>
      <c r="L33" s="73"/>
      <c r="M33" s="74"/>
      <c r="N33" s="75"/>
      <c r="R33" s="44"/>
    </row>
    <row r="34" spans="1:18" ht="25.5" hidden="1" customHeight="1" thickBot="1" x14ac:dyDescent="0.3">
      <c r="A34" s="60">
        <f>A31</f>
        <v>3</v>
      </c>
      <c r="B34" s="46"/>
      <c r="C34" s="62"/>
      <c r="D34" s="62"/>
      <c r="E34" s="63"/>
      <c r="F34" s="63"/>
      <c r="G34" s="64"/>
      <c r="H34" s="71"/>
      <c r="I34" s="71"/>
      <c r="J34" s="71"/>
      <c r="K34" s="72"/>
      <c r="L34" s="73"/>
      <c r="M34" s="227"/>
      <c r="N34" s="75"/>
      <c r="R34" s="44"/>
    </row>
    <row r="35" spans="1:18" ht="25.5" customHeight="1" x14ac:dyDescent="0.25">
      <c r="A35" s="65">
        <v>4</v>
      </c>
      <c r="B35" s="233">
        <v>91</v>
      </c>
      <c r="C35" s="36">
        <v>10132789849</v>
      </c>
      <c r="D35" s="36" t="s">
        <v>80</v>
      </c>
      <c r="E35" s="37">
        <v>39558</v>
      </c>
      <c r="F35" s="37" t="s">
        <v>36</v>
      </c>
      <c r="G35" s="38" t="s">
        <v>65</v>
      </c>
      <c r="H35" s="76">
        <v>2.4976851851851847E-4</v>
      </c>
      <c r="I35" s="76">
        <v>1.875115740740741E-4</v>
      </c>
      <c r="J35" s="50">
        <v>1.9662037037037036E-4</v>
      </c>
      <c r="K35" s="51">
        <v>6.3390046296296295E-4</v>
      </c>
      <c r="L35" s="42">
        <f>0.75/(HOUR(K35)+MINUTE(K35)/60+SECOND(K35)/3600)</f>
        <v>49.090909090909093</v>
      </c>
      <c r="M35" s="77" t="s">
        <v>52</v>
      </c>
      <c r="N35" s="43" t="s">
        <v>59</v>
      </c>
      <c r="R35" s="44"/>
    </row>
    <row r="36" spans="1:18" ht="25.5" customHeight="1" x14ac:dyDescent="0.25">
      <c r="A36" s="45">
        <f>A35</f>
        <v>4</v>
      </c>
      <c r="B36" s="233">
        <v>98</v>
      </c>
      <c r="C36" s="129">
        <v>10142335255</v>
      </c>
      <c r="D36" s="129" t="s">
        <v>81</v>
      </c>
      <c r="E36" s="130">
        <v>39284</v>
      </c>
      <c r="F36" s="130" t="s">
        <v>36</v>
      </c>
      <c r="G36" s="232" t="s">
        <v>65</v>
      </c>
      <c r="H36" s="50"/>
      <c r="I36" s="50"/>
      <c r="J36" s="50"/>
      <c r="K36" s="51"/>
      <c r="L36" s="52"/>
      <c r="M36" s="53"/>
      <c r="N36" s="54"/>
      <c r="R36" s="44"/>
    </row>
    <row r="37" spans="1:18" ht="25.5" customHeight="1" x14ac:dyDescent="0.25">
      <c r="A37" s="45">
        <f>A35</f>
        <v>4</v>
      </c>
      <c r="B37" s="234">
        <v>90</v>
      </c>
      <c r="C37" s="158">
        <v>10132790051</v>
      </c>
      <c r="D37" s="158" t="s">
        <v>82</v>
      </c>
      <c r="E37" s="57">
        <v>39616</v>
      </c>
      <c r="F37" s="159" t="s">
        <v>36</v>
      </c>
      <c r="G37" s="160" t="s">
        <v>65</v>
      </c>
      <c r="H37" s="50"/>
      <c r="I37" s="50"/>
      <c r="J37" s="50"/>
      <c r="K37" s="51"/>
      <c r="L37" s="52"/>
      <c r="M37" s="59"/>
      <c r="N37" s="54"/>
      <c r="R37" s="44"/>
    </row>
    <row r="38" spans="1:18" ht="25.5" customHeight="1" thickBot="1" x14ac:dyDescent="0.3">
      <c r="A38" s="126"/>
      <c r="B38" s="79">
        <v>94</v>
      </c>
      <c r="C38" s="162">
        <v>10137919432</v>
      </c>
      <c r="D38" s="162" t="s">
        <v>83</v>
      </c>
      <c r="E38" s="63">
        <v>39688</v>
      </c>
      <c r="F38" s="166" t="s">
        <v>38</v>
      </c>
      <c r="G38" s="163" t="s">
        <v>65</v>
      </c>
      <c r="H38" s="76"/>
      <c r="I38" s="76"/>
      <c r="J38" s="71"/>
      <c r="K38" s="123"/>
      <c r="L38" s="127"/>
      <c r="M38" s="135"/>
      <c r="N38" s="131"/>
      <c r="R38" s="44"/>
    </row>
    <row r="39" spans="1:18" ht="25.5" customHeight="1" x14ac:dyDescent="0.25">
      <c r="A39" s="65">
        <v>5</v>
      </c>
      <c r="B39" s="231">
        <v>55</v>
      </c>
      <c r="C39" s="36">
        <v>10119496506</v>
      </c>
      <c r="D39" s="36" t="s">
        <v>84</v>
      </c>
      <c r="E39" s="37">
        <v>39295</v>
      </c>
      <c r="F39" s="37" t="s">
        <v>38</v>
      </c>
      <c r="G39" s="38" t="s">
        <v>60</v>
      </c>
      <c r="H39" s="39">
        <v>2.4728009259259256E-4</v>
      </c>
      <c r="I39" s="39">
        <v>1.9157407407407407E-4</v>
      </c>
      <c r="J39" s="50">
        <v>2.0853009259259259E-4</v>
      </c>
      <c r="K39" s="122">
        <v>6.4738425925925922E-4</v>
      </c>
      <c r="L39" s="161">
        <f>0.75/(HOUR(K39)+MINUTE(K39)/60+SECOND(K39)/3600)</f>
        <v>48.214285714285715</v>
      </c>
      <c r="M39" s="77" t="s">
        <v>54</v>
      </c>
      <c r="N39" s="43" t="s">
        <v>66</v>
      </c>
      <c r="R39" s="44"/>
    </row>
    <row r="40" spans="1:18" ht="25.5" customHeight="1" x14ac:dyDescent="0.25">
      <c r="A40" s="45">
        <f>A39</f>
        <v>5</v>
      </c>
      <c r="B40" s="164">
        <v>65</v>
      </c>
      <c r="C40" s="129">
        <v>10137550125</v>
      </c>
      <c r="D40" s="129" t="s">
        <v>85</v>
      </c>
      <c r="E40" s="130">
        <v>39501</v>
      </c>
      <c r="F40" s="130" t="s">
        <v>38</v>
      </c>
      <c r="G40" s="232" t="s">
        <v>60</v>
      </c>
      <c r="H40" s="50"/>
      <c r="I40" s="50"/>
      <c r="J40" s="50"/>
      <c r="K40" s="123"/>
      <c r="L40" s="124"/>
      <c r="M40" s="59"/>
      <c r="N40" s="54"/>
      <c r="R40" s="44"/>
    </row>
    <row r="41" spans="1:18" ht="25.5" customHeight="1" x14ac:dyDescent="0.25">
      <c r="A41" s="45"/>
      <c r="B41" s="234">
        <v>66</v>
      </c>
      <c r="C41" s="56">
        <v>10137450192</v>
      </c>
      <c r="D41" s="56" t="s">
        <v>86</v>
      </c>
      <c r="E41" s="57">
        <v>39453</v>
      </c>
      <c r="F41" s="159" t="s">
        <v>38</v>
      </c>
      <c r="G41" s="160" t="s">
        <v>60</v>
      </c>
      <c r="H41" s="76"/>
      <c r="I41" s="76"/>
      <c r="J41" s="50"/>
      <c r="K41" s="123"/>
      <c r="L41" s="127"/>
      <c r="M41" s="125"/>
      <c r="N41" s="128"/>
      <c r="R41" s="44"/>
    </row>
    <row r="42" spans="1:18" ht="25.5" customHeight="1" thickBot="1" x14ac:dyDescent="0.3">
      <c r="A42" s="45">
        <f>A40</f>
        <v>5</v>
      </c>
      <c r="B42" s="165">
        <v>56</v>
      </c>
      <c r="C42" s="62">
        <v>10132012435</v>
      </c>
      <c r="D42" s="62" t="s">
        <v>87</v>
      </c>
      <c r="E42" s="63">
        <v>39524</v>
      </c>
      <c r="F42" s="166" t="s">
        <v>36</v>
      </c>
      <c r="G42" s="163" t="s">
        <v>60</v>
      </c>
      <c r="H42" s="71"/>
      <c r="I42" s="71"/>
      <c r="J42" s="71"/>
      <c r="K42" s="133"/>
      <c r="L42" s="134"/>
      <c r="M42" s="135"/>
      <c r="N42" s="75"/>
      <c r="R42" s="44"/>
    </row>
    <row r="43" spans="1:18" s="146" customFormat="1" ht="25.5" hidden="1" customHeight="1" x14ac:dyDescent="0.25">
      <c r="A43" s="136">
        <v>4</v>
      </c>
      <c r="B43" s="137"/>
      <c r="C43" s="138"/>
      <c r="D43" s="138"/>
      <c r="E43" s="139"/>
      <c r="F43" s="139"/>
      <c r="G43" s="140"/>
      <c r="H43" s="141"/>
      <c r="I43" s="141"/>
      <c r="J43" s="141"/>
      <c r="K43" s="142"/>
      <c r="L43" s="143"/>
      <c r="M43" s="144"/>
      <c r="N43" s="145"/>
      <c r="R43" s="147"/>
    </row>
    <row r="44" spans="1:18" s="146" customFormat="1" ht="25.5" hidden="1" customHeight="1" thickBot="1" x14ac:dyDescent="0.3">
      <c r="A44" s="148">
        <f>A43</f>
        <v>4</v>
      </c>
      <c r="B44" s="149"/>
      <c r="C44" s="150"/>
      <c r="D44" s="150"/>
      <c r="E44" s="151"/>
      <c r="F44" s="151"/>
      <c r="G44" s="152"/>
      <c r="H44" s="153"/>
      <c r="I44" s="153"/>
      <c r="J44" s="153"/>
      <c r="K44" s="154"/>
      <c r="L44" s="155"/>
      <c r="M44" s="156"/>
      <c r="N44" s="157"/>
      <c r="R44" s="147"/>
    </row>
    <row r="45" spans="1:18" ht="16.2" thickBot="1" x14ac:dyDescent="0.35">
      <c r="A45" s="132"/>
      <c r="B45" s="80"/>
      <c r="C45" s="80"/>
      <c r="D45" s="81"/>
      <c r="E45" s="82"/>
      <c r="F45" s="83"/>
      <c r="G45" s="84"/>
      <c r="H45" s="85"/>
      <c r="I45" s="85"/>
      <c r="J45" s="85"/>
      <c r="K45" s="85"/>
      <c r="L45" s="86"/>
      <c r="M45" s="87"/>
      <c r="N45" s="88"/>
    </row>
    <row r="46" spans="1:18" ht="15" thickTop="1" x14ac:dyDescent="0.25">
      <c r="A46" s="169" t="s">
        <v>39</v>
      </c>
      <c r="B46" s="170"/>
      <c r="C46" s="170"/>
      <c r="D46" s="170"/>
      <c r="E46" s="89"/>
      <c r="F46" s="89"/>
      <c r="G46" s="89" t="s">
        <v>40</v>
      </c>
      <c r="H46" s="89"/>
      <c r="I46" s="89"/>
      <c r="J46" s="89"/>
      <c r="K46" s="89"/>
      <c r="L46" s="170"/>
      <c r="M46" s="170"/>
      <c r="N46" s="171"/>
      <c r="R46" s="44"/>
    </row>
    <row r="47" spans="1:18" ht="13.8" x14ac:dyDescent="0.25">
      <c r="A47" s="90" t="s">
        <v>41</v>
      </c>
      <c r="B47" s="91"/>
      <c r="C47" s="92"/>
      <c r="D47" s="93"/>
      <c r="E47" s="94"/>
      <c r="F47" s="95"/>
      <c r="G47" s="96" t="s">
        <v>42</v>
      </c>
      <c r="H47" s="97"/>
      <c r="I47" s="98" t="s">
        <v>43</v>
      </c>
      <c r="J47" s="99"/>
      <c r="K47" s="96"/>
      <c r="L47" s="100"/>
      <c r="M47" s="101"/>
      <c r="N47" s="102"/>
      <c r="R47" s="44"/>
    </row>
    <row r="48" spans="1:18" ht="13.8" x14ac:dyDescent="0.25">
      <c r="A48" s="95" t="s">
        <v>44</v>
      </c>
      <c r="B48" s="91"/>
      <c r="C48" s="103"/>
      <c r="D48" s="93"/>
      <c r="E48" s="94"/>
      <c r="F48" s="95"/>
      <c r="G48" s="104" t="s">
        <v>45</v>
      </c>
      <c r="H48" s="97"/>
      <c r="I48" s="98" t="s">
        <v>46</v>
      </c>
      <c r="J48" s="99"/>
      <c r="K48" s="104"/>
      <c r="L48" s="100"/>
      <c r="M48" s="101"/>
      <c r="N48" s="102"/>
      <c r="R48" s="44"/>
    </row>
    <row r="49" spans="1:18" ht="13.8" x14ac:dyDescent="0.25">
      <c r="A49" s="90"/>
      <c r="B49" s="91"/>
      <c r="C49" s="105"/>
      <c r="D49" s="93"/>
      <c r="E49" s="94"/>
      <c r="F49" s="95"/>
      <c r="G49" s="104" t="s">
        <v>47</v>
      </c>
      <c r="H49" s="97"/>
      <c r="I49" s="98" t="s">
        <v>48</v>
      </c>
      <c r="J49" s="99"/>
      <c r="K49" s="104"/>
      <c r="L49" s="100"/>
      <c r="M49" s="101"/>
      <c r="N49" s="102"/>
      <c r="R49" s="44"/>
    </row>
    <row r="50" spans="1:18" ht="13.8" x14ac:dyDescent="0.25">
      <c r="A50" s="90"/>
      <c r="B50" s="91"/>
      <c r="C50" s="105"/>
      <c r="D50" s="93"/>
      <c r="E50" s="94"/>
      <c r="F50" s="95"/>
      <c r="G50" s="104" t="s">
        <v>49</v>
      </c>
      <c r="H50" s="97"/>
      <c r="I50" s="98" t="s">
        <v>38</v>
      </c>
      <c r="J50" s="99"/>
      <c r="K50" s="104"/>
      <c r="L50" s="100"/>
      <c r="M50" s="101"/>
      <c r="N50" s="102"/>
    </row>
    <row r="51" spans="1:18" ht="13.8" x14ac:dyDescent="0.25">
      <c r="A51" s="90"/>
      <c r="B51" s="91"/>
      <c r="C51" s="105"/>
      <c r="D51" s="93"/>
      <c r="E51" s="94"/>
      <c r="F51" s="95"/>
      <c r="G51" s="104" t="s">
        <v>50</v>
      </c>
      <c r="H51" s="97"/>
      <c r="I51" s="98" t="s">
        <v>36</v>
      </c>
      <c r="J51" s="99"/>
      <c r="K51" s="104"/>
      <c r="L51" s="100"/>
      <c r="M51" s="101"/>
      <c r="N51" s="102"/>
    </row>
    <row r="52" spans="1:18" ht="13.8" x14ac:dyDescent="0.25">
      <c r="A52" s="90"/>
      <c r="B52" s="91"/>
      <c r="C52" s="91"/>
      <c r="D52" s="93"/>
      <c r="E52" s="94"/>
      <c r="F52" s="95"/>
      <c r="G52" s="104" t="s">
        <v>51</v>
      </c>
      <c r="H52" s="97"/>
      <c r="I52" s="106" t="s">
        <v>52</v>
      </c>
      <c r="J52" s="99"/>
      <c r="K52" s="104"/>
      <c r="L52" s="100"/>
      <c r="M52" s="107"/>
      <c r="N52" s="102"/>
    </row>
    <row r="53" spans="1:18" ht="13.8" x14ac:dyDescent="0.25">
      <c r="A53" s="90"/>
      <c r="B53" s="91"/>
      <c r="C53" s="91"/>
      <c r="D53" s="93"/>
      <c r="E53" s="94"/>
      <c r="F53" s="95"/>
      <c r="G53" s="104" t="s">
        <v>53</v>
      </c>
      <c r="H53" s="97"/>
      <c r="I53" s="106" t="s">
        <v>54</v>
      </c>
      <c r="J53" s="99"/>
      <c r="K53" s="104"/>
      <c r="L53" s="100"/>
      <c r="M53" s="107"/>
      <c r="N53" s="102"/>
    </row>
    <row r="54" spans="1:18" ht="13.8" x14ac:dyDescent="0.25">
      <c r="A54" s="108"/>
      <c r="B54" s="109"/>
      <c r="C54" s="109"/>
      <c r="D54" s="110"/>
      <c r="E54" s="111"/>
      <c r="F54" s="110"/>
      <c r="G54" s="110"/>
      <c r="H54" s="112"/>
      <c r="I54" s="112"/>
      <c r="J54" s="112"/>
      <c r="K54" s="112"/>
      <c r="L54" s="113"/>
      <c r="M54" s="110"/>
      <c r="N54" s="114"/>
    </row>
    <row r="55" spans="1:18" ht="14.4" customHeight="1" x14ac:dyDescent="0.3">
      <c r="A55" s="179" t="s">
        <v>55</v>
      </c>
      <c r="B55" s="180"/>
      <c r="C55" s="180"/>
      <c r="D55" s="180" t="s">
        <v>56</v>
      </c>
      <c r="E55" s="180"/>
      <c r="F55" s="180"/>
      <c r="G55" s="180" t="s">
        <v>57</v>
      </c>
      <c r="H55" s="180"/>
      <c r="I55" s="180"/>
      <c r="J55" s="181" t="s">
        <v>58</v>
      </c>
      <c r="K55" s="181"/>
      <c r="L55" s="181"/>
      <c r="M55" s="181"/>
      <c r="N55" s="182"/>
    </row>
    <row r="56" spans="1:18" ht="13.8" x14ac:dyDescent="0.25">
      <c r="A56" s="172"/>
      <c r="B56" s="173"/>
      <c r="C56" s="173"/>
      <c r="D56" s="173"/>
      <c r="E56" s="173"/>
      <c r="F56" s="115"/>
      <c r="G56" s="115"/>
      <c r="H56" s="116"/>
      <c r="I56" s="116"/>
      <c r="J56" s="116"/>
      <c r="K56" s="116"/>
      <c r="L56" s="110"/>
      <c r="M56" s="110"/>
      <c r="N56" s="114"/>
    </row>
    <row r="57" spans="1:18" ht="13.8" x14ac:dyDescent="0.25">
      <c r="A57" s="117"/>
      <c r="B57" s="118"/>
      <c r="C57" s="118"/>
      <c r="D57" s="118"/>
      <c r="E57" s="119"/>
      <c r="F57" s="109"/>
      <c r="G57" s="109"/>
      <c r="H57" s="118"/>
      <c r="I57" s="118"/>
      <c r="J57" s="120"/>
      <c r="K57" s="120"/>
      <c r="L57" s="109"/>
      <c r="M57" s="109"/>
      <c r="N57" s="121"/>
    </row>
    <row r="58" spans="1:18" ht="13.8" x14ac:dyDescent="0.25">
      <c r="A58" s="117"/>
      <c r="B58" s="118"/>
      <c r="C58" s="118"/>
      <c r="D58" s="118"/>
      <c r="E58" s="119"/>
      <c r="F58" s="109"/>
      <c r="G58" s="109"/>
      <c r="H58" s="118"/>
      <c r="I58" s="118"/>
      <c r="J58" s="120"/>
      <c r="K58" s="120"/>
      <c r="L58" s="109"/>
      <c r="M58" s="109"/>
      <c r="N58" s="121"/>
    </row>
    <row r="59" spans="1:18" ht="13.8" x14ac:dyDescent="0.25">
      <c r="A59" s="117"/>
      <c r="B59" s="118"/>
      <c r="C59" s="118"/>
      <c r="D59" s="118"/>
      <c r="E59" s="119"/>
      <c r="F59" s="109"/>
      <c r="G59" s="109"/>
      <c r="H59" s="118"/>
      <c r="I59" s="118"/>
      <c r="J59" s="120"/>
      <c r="K59" s="120"/>
      <c r="L59" s="109"/>
      <c r="M59" s="109"/>
      <c r="N59" s="121"/>
    </row>
    <row r="60" spans="1:18" ht="13.8" x14ac:dyDescent="0.25">
      <c r="A60" s="117"/>
      <c r="B60" s="118"/>
      <c r="C60" s="118"/>
      <c r="D60" s="118"/>
      <c r="E60" s="119"/>
      <c r="F60" s="109"/>
      <c r="G60" s="109"/>
      <c r="H60" s="118"/>
      <c r="I60" s="118"/>
      <c r="J60" s="120"/>
      <c r="K60" s="120"/>
      <c r="L60" s="113"/>
      <c r="M60" s="110"/>
      <c r="N60" s="121"/>
    </row>
    <row r="61" spans="1:18" ht="14.4" thickBot="1" x14ac:dyDescent="0.3">
      <c r="A61" s="174" t="s">
        <v>2</v>
      </c>
      <c r="B61" s="175"/>
      <c r="C61" s="175"/>
      <c r="D61" s="175" t="str">
        <f>G17</f>
        <v>Михайлова И.Н. (ВК, Санкт-Петербург)</v>
      </c>
      <c r="E61" s="175"/>
      <c r="F61" s="175"/>
      <c r="G61" s="176" t="str">
        <f>G18</f>
        <v>Стуока Е.А. (ВК, Санкт-Петербург)</v>
      </c>
      <c r="H61" s="176"/>
      <c r="I61" s="176"/>
      <c r="J61" s="177" t="str">
        <f>G19</f>
        <v>Кузьмина Н.Г. (ВК, Санкт-Петербург)</v>
      </c>
      <c r="K61" s="177"/>
      <c r="L61" s="177"/>
      <c r="M61" s="177"/>
      <c r="N61" s="178"/>
    </row>
    <row r="62" spans="1:18" ht="13.8" thickTop="1" x14ac:dyDescent="0.25"/>
  </sheetData>
  <mergeCells count="42">
    <mergeCell ref="A6:N6"/>
    <mergeCell ref="A1:N1"/>
    <mergeCell ref="A2:N2"/>
    <mergeCell ref="A3:N3"/>
    <mergeCell ref="A4:N4"/>
    <mergeCell ref="A5:N5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H18:N18"/>
    <mergeCell ref="A21:A22"/>
    <mergeCell ref="B21:B22"/>
    <mergeCell ref="C21:C22"/>
    <mergeCell ref="D21:D22"/>
    <mergeCell ref="E21:E22"/>
    <mergeCell ref="F21:F22"/>
    <mergeCell ref="G21:G22"/>
    <mergeCell ref="H21:J21"/>
    <mergeCell ref="K21:K22"/>
    <mergeCell ref="L21:L22"/>
    <mergeCell ref="M21:M22"/>
    <mergeCell ref="N21:N22"/>
    <mergeCell ref="A46:D46"/>
    <mergeCell ref="L46:N46"/>
    <mergeCell ref="A56:E56"/>
    <mergeCell ref="A61:C61"/>
    <mergeCell ref="D61:F61"/>
    <mergeCell ref="G61:I61"/>
    <mergeCell ref="J61:N61"/>
    <mergeCell ref="A55:C55"/>
    <mergeCell ref="D55:F55"/>
    <mergeCell ref="G55:I55"/>
    <mergeCell ref="J55:N55"/>
  </mergeCells>
  <pageMargins left="0.23622047244094488" right="0.23622047244094488" top="0.27364583333333331" bottom="0.47333333333333333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 ДЕВУШКИ</vt:lpstr>
      <vt:lpstr>'КОМ СПРИНТ ДЕВУШКИ'!Область_печати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Shalunov</cp:lastModifiedBy>
  <dcterms:created xsi:type="dcterms:W3CDTF">2023-06-08T16:22:10Z</dcterms:created>
  <dcterms:modified xsi:type="dcterms:W3CDTF">2023-08-22T14:38:46Z</dcterms:modified>
</cp:coreProperties>
</file>