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Оксана\Desktop\Флешка\2023\ЧР 19-23.10.2023\ОТЧЕТЫ в ЕИСП\"/>
    </mc:Choice>
  </mc:AlternateContent>
  <bookViews>
    <workbookView xWindow="0" yWindow="0" windowWidth="20460" windowHeight="6180" tabRatio="789"/>
  </bookViews>
  <sheets>
    <sheet name="Гит с ходу 200 м муж" sheetId="93" r:id="rId1"/>
  </sheets>
  <externalReferences>
    <externalReference r:id="rId2"/>
  </externalReferences>
  <definedNames>
    <definedName name="_xlnm.Print_Titles" localSheetId="0">'Гит с ходу 200 м муж'!$21:$21</definedName>
    <definedName name="_xlnm.Print_Area" localSheetId="0">'Гит с ходу 200 м муж'!$A$1:$M$59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93" l="1"/>
  <c r="G59" i="93"/>
  <c r="D59" i="93"/>
  <c r="J47" i="93"/>
  <c r="K47" i="93" s="1"/>
  <c r="G47" i="93"/>
  <c r="F47" i="93"/>
  <c r="E47" i="93"/>
  <c r="D47" i="93"/>
  <c r="C47" i="93"/>
  <c r="J46" i="93"/>
  <c r="K46" i="93" s="1"/>
  <c r="G46" i="93"/>
  <c r="F46" i="93"/>
  <c r="E46" i="93"/>
  <c r="D46" i="93"/>
  <c r="C46" i="93"/>
  <c r="K45" i="93"/>
  <c r="J45" i="93"/>
  <c r="G45" i="93"/>
  <c r="F45" i="93"/>
  <c r="E45" i="93"/>
  <c r="D45" i="93"/>
  <c r="C45" i="93"/>
  <c r="J44" i="93"/>
  <c r="K44" i="93" s="1"/>
  <c r="G44" i="93"/>
  <c r="F44" i="93"/>
  <c r="E44" i="93"/>
  <c r="D44" i="93"/>
  <c r="C44" i="93"/>
  <c r="K43" i="93"/>
  <c r="J43" i="93"/>
  <c r="G43" i="93"/>
  <c r="F43" i="93"/>
  <c r="E43" i="93"/>
  <c r="D43" i="93"/>
  <c r="C43" i="93"/>
  <c r="J42" i="93"/>
  <c r="K42" i="93" s="1"/>
  <c r="G42" i="93"/>
  <c r="F42" i="93"/>
  <c r="E42" i="93"/>
  <c r="D42" i="93"/>
  <c r="C42" i="93"/>
  <c r="J41" i="93"/>
  <c r="K41" i="93" s="1"/>
  <c r="G41" i="93"/>
  <c r="F41" i="93"/>
  <c r="E41" i="93"/>
  <c r="D41" i="93"/>
  <c r="C41" i="93"/>
  <c r="J40" i="93"/>
  <c r="K40" i="93" s="1"/>
  <c r="G40" i="93"/>
  <c r="F40" i="93"/>
  <c r="E40" i="93"/>
  <c r="D40" i="93"/>
  <c r="C40" i="93"/>
  <c r="J39" i="93"/>
  <c r="K39" i="93" s="1"/>
  <c r="G39" i="93"/>
  <c r="F39" i="93"/>
  <c r="E39" i="93"/>
  <c r="D39" i="93"/>
  <c r="C39" i="93"/>
  <c r="J38" i="93"/>
  <c r="K38" i="93" s="1"/>
  <c r="G38" i="93"/>
  <c r="F38" i="93"/>
  <c r="E38" i="93"/>
  <c r="D38" i="93"/>
  <c r="C38" i="93"/>
  <c r="K37" i="93"/>
  <c r="J37" i="93"/>
  <c r="G37" i="93"/>
  <c r="F37" i="93"/>
  <c r="E37" i="93"/>
  <c r="D37" i="93"/>
  <c r="C37" i="93"/>
  <c r="J36" i="93"/>
  <c r="K36" i="93" s="1"/>
  <c r="G36" i="93"/>
  <c r="F36" i="93"/>
  <c r="E36" i="93"/>
  <c r="D36" i="93"/>
  <c r="C36" i="93"/>
  <c r="J35" i="93"/>
  <c r="K35" i="93" s="1"/>
  <c r="G35" i="93"/>
  <c r="F35" i="93"/>
  <c r="E35" i="93"/>
  <c r="D35" i="93"/>
  <c r="C35" i="93"/>
  <c r="K34" i="93"/>
  <c r="J34" i="93"/>
  <c r="G34" i="93"/>
  <c r="F34" i="93"/>
  <c r="E34" i="93"/>
  <c r="D34" i="93"/>
  <c r="C34" i="93"/>
  <c r="J33" i="93"/>
  <c r="K33" i="93" s="1"/>
  <c r="G33" i="93"/>
  <c r="F33" i="93"/>
  <c r="E33" i="93"/>
  <c r="D33" i="93"/>
  <c r="C33" i="93"/>
  <c r="J32" i="93"/>
  <c r="K32" i="93" s="1"/>
  <c r="G32" i="93"/>
  <c r="F32" i="93"/>
  <c r="E32" i="93"/>
  <c r="D32" i="93"/>
  <c r="C32" i="93"/>
  <c r="K31" i="93"/>
  <c r="J31" i="93"/>
  <c r="G31" i="93"/>
  <c r="F31" i="93"/>
  <c r="E31" i="93"/>
  <c r="D31" i="93"/>
  <c r="C31" i="93"/>
  <c r="J30" i="93"/>
  <c r="K30" i="93" s="1"/>
  <c r="G30" i="93"/>
  <c r="F30" i="93"/>
  <c r="E30" i="93"/>
  <c r="D30" i="93"/>
  <c r="C30" i="93"/>
  <c r="K29" i="93"/>
  <c r="J29" i="93"/>
  <c r="G29" i="93"/>
  <c r="F29" i="93"/>
  <c r="E29" i="93"/>
  <c r="D29" i="93"/>
  <c r="C29" i="93"/>
  <c r="J28" i="93"/>
  <c r="K28" i="93" s="1"/>
  <c r="G28" i="93"/>
  <c r="F28" i="93"/>
  <c r="E28" i="93"/>
  <c r="D28" i="93"/>
  <c r="C28" i="93"/>
  <c r="J27" i="93"/>
  <c r="K27" i="93" s="1"/>
  <c r="G27" i="93"/>
  <c r="F27" i="93"/>
  <c r="E27" i="93"/>
  <c r="D27" i="93"/>
  <c r="C27" i="93"/>
  <c r="K26" i="93"/>
  <c r="J26" i="93"/>
  <c r="G26" i="93"/>
  <c r="F26" i="93"/>
  <c r="E26" i="93"/>
  <c r="D26" i="93"/>
  <c r="C26" i="93"/>
  <c r="J25" i="93"/>
  <c r="K25" i="93" s="1"/>
  <c r="F25" i="93"/>
  <c r="E25" i="93"/>
  <c r="D25" i="93"/>
  <c r="C25" i="93"/>
  <c r="J24" i="93"/>
  <c r="K24" i="93" s="1"/>
  <c r="G24" i="93"/>
  <c r="F24" i="93"/>
  <c r="E24" i="93"/>
  <c r="D24" i="93"/>
  <c r="C24" i="93"/>
  <c r="J23" i="93"/>
  <c r="K23" i="93" s="1"/>
  <c r="G23" i="93"/>
  <c r="F23" i="93"/>
  <c r="E23" i="93"/>
  <c r="D23" i="93"/>
  <c r="C23" i="93"/>
</calcChain>
</file>

<file path=xl/sharedStrings.xml><?xml version="1.0" encoding="utf-8"?>
<sst xmlns="http://schemas.openxmlformats.org/spreadsheetml/2006/main" count="50" uniqueCount="49">
  <si>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</si>
  <si>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</si>
  <si>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</si>
  <si>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</si>
  <si>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</si>
  <si>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</si>
  <si>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</si>
  <si>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</si>
  <si>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</si>
  <si>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</si>
  <si>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</si>
  <si>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</si>
  <si>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</si>
  <si>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</si>
  <si>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</si>
  <si>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</si>
  <si>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ВЫПОЛНЕНИЕ НТУ ЕВСК</t>
  </si>
  <si>
    <t>ДАТА РОЖД.</t>
  </si>
  <si>
    <t>ДИСТАНЦИЯ: ДЛИНА КРУГА/КРУГОВ</t>
  </si>
  <si>
    <t>UCI ID</t>
  </si>
  <si>
    <t/>
  </si>
  <si>
    <t>ПОКРЫТИЕ ТРЕКА: дерево</t>
  </si>
  <si>
    <t>РЕЗУЛЬТАТ</t>
  </si>
  <si>
    <t>СКОРОСТЬ км/ч</t>
  </si>
  <si>
    <t>ГЛАВНЫЙ СЕКРЕТАРЬ</t>
  </si>
  <si>
    <t>СУДЬЯ НА ФИНИШЕ</t>
  </si>
  <si>
    <t>ИТОГОВЫЙ ПРОТОКОЛ</t>
  </si>
  <si>
    <t>трек - гит с ходу 200 м</t>
  </si>
  <si>
    <t>НАЧАЛО ГОНКИ:</t>
  </si>
  <si>
    <t>ОКОНЧАНИЕ ГОНКИ:</t>
  </si>
  <si>
    <t>0-100 м</t>
  </si>
  <si>
    <t>100-200 м</t>
  </si>
  <si>
    <t>Департамент спорта города Москвы</t>
  </si>
  <si>
    <t>РСОО "Федерация велосипедного спорта в городе Москве"</t>
  </si>
  <si>
    <t>МЕСТО ПРОВЕДЕНИЯ: г. Москва</t>
  </si>
  <si>
    <t>ДЛИНА ТРЕКА: 333 м</t>
  </si>
  <si>
    <t>НАЗВАНИЕ ТРАССЫ / РЕГ. НОМЕР: АО "СЦП "Крылатское"</t>
  </si>
  <si>
    <t>В.Н.ГНИДЕНКО (ВК, г.Тула)</t>
  </si>
  <si>
    <t>О.В.БЕЛОБОРОДОВА (1кат, г.Москва)</t>
  </si>
  <si>
    <t>А.М.МИЛОШЕВИЧ (1 кат, г.Москва)</t>
  </si>
  <si>
    <t>Температура:</t>
  </si>
  <si>
    <t>Влажность:</t>
  </si>
  <si>
    <t>№ ВРВС:  0080221811Я</t>
  </si>
  <si>
    <t>ВРЕМЯ ПРОМЕЖУТОЧНЫХ ОТРЕЗКОВ</t>
  </si>
  <si>
    <t>№ ЕКП 2023: 26262</t>
  </si>
  <si>
    <t>ЧЕМПИОНАТ РОССИИ</t>
  </si>
  <si>
    <t>МУЖЧИНЫ</t>
  </si>
  <si>
    <t>Тульская область, Свердловская область</t>
  </si>
  <si>
    <t>ДАТА ПРОВЕДЕНИЯ: 20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</si>
</sst>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:mm:ss.00"/>
    <numFmt numFmtId="165" formatCode="0.0"/>
    <numFmt numFmtId="167" formatCode="0.000"/>
    <numFmt numFmtId="168" formatCode="s.000"/>
    <numFmt numFmtId="169" formatCode="ss.000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0" fillId="0" borderId="0"/>
  </cellStyleXfs>
  <cellXfs count="132">
    <xf numFmtId="0" fontId="0" fillId="0" borderId="0" xfId="0"/>
    <xf numFmtId="49" fontId="11" fillId="0" borderId="4" xfId="2" applyNumberFormat="1" applyFont="1" applyBorder="1" applyAlignment="1">
      <alignment vertical="center"/>
    </xf>
    <xf numFmtId="0" fontId="6" fillId="2" borderId="31" xfId="3" applyFont="1" applyFill="1" applyBorder="1" applyAlignment="1">
      <alignment horizontal="center" vertical="center" wrapText="1"/>
    </xf>
    <xf numFmtId="169" fontId="17" fillId="0" borderId="31" xfId="8" applyNumberFormat="1" applyFont="1" applyBorder="1" applyAlignment="1">
      <alignment horizontal="center" vertical="center" wrapText="1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14" fontId="5" fillId="0" borderId="0" xfId="9" applyNumberFormat="1" applyFont="1" applyAlignment="1">
      <alignment vertical="center"/>
    </xf>
    <xf numFmtId="0" fontId="7" fillId="0" borderId="0" xfId="9" applyFont="1" applyAlignment="1">
      <alignment vertical="center"/>
    </xf>
    <xf numFmtId="0" fontId="10" fillId="0" borderId="11" xfId="9" applyFont="1" applyBorder="1" applyAlignment="1">
      <alignment vertical="center"/>
    </xf>
    <xf numFmtId="0" fontId="11" fillId="0" borderId="1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14" fontId="11" fillId="0" borderId="1" xfId="9" applyNumberFormat="1" applyFont="1" applyBorder="1" applyAlignment="1">
      <alignment horizontal="left" vertical="center"/>
    </xf>
    <xf numFmtId="14" fontId="11" fillId="0" borderId="1" xfId="9" applyNumberFormat="1" applyFont="1" applyBorder="1" applyAlignment="1">
      <alignment vertical="center"/>
    </xf>
    <xf numFmtId="0" fontId="11" fillId="0" borderId="1" xfId="9" applyFont="1" applyBorder="1" applyAlignment="1">
      <alignment vertical="center"/>
    </xf>
    <xf numFmtId="0" fontId="10" fillId="0" borderId="1" xfId="9" applyFont="1" applyBorder="1" applyAlignment="1">
      <alignment horizontal="left" vertical="center"/>
    </xf>
    <xf numFmtId="0" fontId="13" fillId="0" borderId="1" xfId="9" applyFont="1" applyBorder="1" applyAlignment="1">
      <alignment horizontal="right" vertical="center"/>
    </xf>
    <xf numFmtId="0" fontId="13" fillId="0" borderId="12" xfId="9" applyFont="1" applyBorder="1" applyAlignment="1">
      <alignment horizontal="right" vertical="center"/>
    </xf>
    <xf numFmtId="0" fontId="10" fillId="0" borderId="13" xfId="9" applyFont="1" applyBorder="1" applyAlignment="1">
      <alignment horizontal="left" vertical="center"/>
    </xf>
    <xf numFmtId="0" fontId="11" fillId="0" borderId="2" xfId="9" applyFont="1" applyBorder="1" applyAlignment="1">
      <alignment horizontal="center" vertical="center"/>
    </xf>
    <xf numFmtId="14" fontId="11" fillId="0" borderId="2" xfId="9" applyNumberFormat="1" applyFont="1" applyBorder="1" applyAlignment="1">
      <alignment horizontal="left" vertical="center"/>
    </xf>
    <xf numFmtId="14" fontId="11" fillId="0" borderId="2" xfId="9" applyNumberFormat="1" applyFont="1" applyBorder="1" applyAlignment="1">
      <alignment vertical="center"/>
    </xf>
    <xf numFmtId="0" fontId="11" fillId="0" borderId="2" xfId="9" applyFont="1" applyBorder="1" applyAlignment="1">
      <alignment vertical="center"/>
    </xf>
    <xf numFmtId="0" fontId="10" fillId="0" borderId="2" xfId="9" applyFont="1" applyBorder="1" applyAlignment="1">
      <alignment horizontal="left" vertical="center"/>
    </xf>
    <xf numFmtId="0" fontId="13" fillId="0" borderId="2" xfId="9" applyFont="1" applyBorder="1" applyAlignment="1">
      <alignment horizontal="right" vertical="center"/>
    </xf>
    <xf numFmtId="0" fontId="13" fillId="0" borderId="14" xfId="9" applyFont="1" applyBorder="1" applyAlignment="1">
      <alignment horizontal="right" vertical="center"/>
    </xf>
    <xf numFmtId="0" fontId="10" fillId="0" borderId="15" xfId="9" applyFont="1" applyBorder="1" applyAlignment="1">
      <alignment vertical="center"/>
    </xf>
    <xf numFmtId="0" fontId="11" fillId="0" borderId="4" xfId="9" applyFont="1" applyBorder="1" applyAlignment="1">
      <alignment horizontal="center" vertical="center"/>
    </xf>
    <xf numFmtId="0" fontId="11" fillId="0" borderId="4" xfId="9" applyFont="1" applyBorder="1" applyAlignment="1">
      <alignment vertical="center"/>
    </xf>
    <xf numFmtId="14" fontId="11" fillId="0" borderId="4" xfId="9" applyNumberFormat="1" applyFont="1" applyBorder="1" applyAlignment="1">
      <alignment vertical="center"/>
    </xf>
    <xf numFmtId="0" fontId="11" fillId="0" borderId="4" xfId="9" applyFont="1" applyBorder="1" applyAlignment="1">
      <alignment horizontal="right" vertical="center"/>
    </xf>
    <xf numFmtId="0" fontId="5" fillId="0" borderId="4" xfId="9" applyFont="1" applyBorder="1" applyAlignment="1">
      <alignment vertical="center"/>
    </xf>
    <xf numFmtId="0" fontId="5" fillId="0" borderId="5" xfId="9" applyFont="1" applyBorder="1" applyAlignment="1">
      <alignment horizontal="right" vertical="center"/>
    </xf>
    <xf numFmtId="0" fontId="10" fillId="0" borderId="17" xfId="9" applyFont="1" applyBorder="1" applyAlignment="1">
      <alignment vertical="center"/>
    </xf>
    <xf numFmtId="0" fontId="11" fillId="0" borderId="18" xfId="9" applyFont="1" applyBorder="1" applyAlignment="1">
      <alignment horizontal="center" vertical="center"/>
    </xf>
    <xf numFmtId="0" fontId="11" fillId="0" borderId="18" xfId="9" applyFont="1" applyBorder="1" applyAlignment="1">
      <alignment horizontal="right" vertical="center"/>
    </xf>
    <xf numFmtId="14" fontId="11" fillId="0" borderId="18" xfId="9" applyNumberFormat="1" applyFont="1" applyBorder="1" applyAlignment="1">
      <alignment horizontal="right" vertical="center"/>
    </xf>
    <xf numFmtId="0" fontId="5" fillId="0" borderId="18" xfId="9" applyFont="1" applyBorder="1" applyAlignment="1">
      <alignment vertical="center"/>
    </xf>
    <xf numFmtId="0" fontId="5" fillId="0" borderId="29" xfId="9" applyFont="1" applyBorder="1" applyAlignment="1">
      <alignment horizontal="right" vertical="center"/>
    </xf>
    <xf numFmtId="165" fontId="15" fillId="0" borderId="18" xfId="9" applyNumberFormat="1" applyFont="1" applyBorder="1" applyAlignment="1">
      <alignment horizontal="center" vertical="center"/>
    </xf>
    <xf numFmtId="164" fontId="15" fillId="0" borderId="18" xfId="9" applyNumberFormat="1" applyFont="1" applyBorder="1" applyAlignment="1">
      <alignment vertical="center"/>
    </xf>
    <xf numFmtId="164" fontId="15" fillId="0" borderId="19" xfId="9" applyNumberFormat="1" applyFont="1" applyBorder="1" applyAlignment="1">
      <alignment horizontal="right" vertical="center"/>
    </xf>
    <xf numFmtId="0" fontId="17" fillId="0" borderId="30" xfId="9" applyFont="1" applyBorder="1" applyAlignment="1">
      <alignment horizontal="center" vertical="center" wrapText="1"/>
    </xf>
    <xf numFmtId="0" fontId="19" fillId="3" borderId="31" xfId="9" applyFont="1" applyFill="1" applyBorder="1" applyAlignment="1">
      <alignment horizontal="center" vertical="center"/>
    </xf>
    <xf numFmtId="14" fontId="19" fillId="3" borderId="31" xfId="9" applyNumberFormat="1" applyFont="1" applyFill="1" applyBorder="1" applyAlignment="1">
      <alignment horizontal="center" vertical="center"/>
    </xf>
    <xf numFmtId="167" fontId="17" fillId="0" borderId="31" xfId="9" applyNumberFormat="1" applyFont="1" applyBorder="1" applyAlignment="1">
      <alignment horizontal="center" vertical="center"/>
    </xf>
    <xf numFmtId="0" fontId="17" fillId="0" borderId="31" xfId="9" applyFont="1" applyBorder="1" applyAlignment="1">
      <alignment horizontal="center" vertical="center"/>
    </xf>
    <xf numFmtId="0" fontId="17" fillId="0" borderId="32" xfId="9" applyFont="1" applyBorder="1" applyAlignment="1">
      <alignment horizontal="center" vertical="center"/>
    </xf>
    <xf numFmtId="0" fontId="18" fillId="0" borderId="0" xfId="9" applyFont="1" applyAlignment="1">
      <alignment vertical="center"/>
    </xf>
    <xf numFmtId="0" fontId="18" fillId="0" borderId="31" xfId="9" applyFont="1" applyBorder="1" applyAlignment="1">
      <alignment vertical="center"/>
    </xf>
    <xf numFmtId="0" fontId="17" fillId="0" borderId="33" xfId="9" applyFont="1" applyBorder="1" applyAlignment="1">
      <alignment horizontal="center" vertical="center" wrapText="1"/>
    </xf>
    <xf numFmtId="0" fontId="17" fillId="0" borderId="27" xfId="9" applyFont="1" applyBorder="1" applyAlignment="1">
      <alignment horizontal="center" vertical="center"/>
    </xf>
    <xf numFmtId="167" fontId="17" fillId="0" borderId="27" xfId="9" applyNumberFormat="1" applyFont="1" applyBorder="1" applyAlignment="1">
      <alignment horizontal="center" vertical="center"/>
    </xf>
    <xf numFmtId="0" fontId="17" fillId="0" borderId="28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 wrapText="1"/>
    </xf>
    <xf numFmtId="0" fontId="10" fillId="2" borderId="21" xfId="9" applyFont="1" applyFill="1" applyBorder="1" applyAlignment="1">
      <alignment vertical="center"/>
    </xf>
    <xf numFmtId="0" fontId="11" fillId="0" borderId="15" xfId="9" applyFont="1" applyBorder="1" applyAlignment="1">
      <alignment vertical="center"/>
    </xf>
    <xf numFmtId="49" fontId="11" fillId="0" borderId="4" xfId="9" applyNumberFormat="1" applyFont="1" applyBorder="1" applyAlignment="1">
      <alignment horizontal="center" vertical="center"/>
    </xf>
    <xf numFmtId="14" fontId="11" fillId="0" borderId="4" xfId="9" applyNumberFormat="1" applyFont="1" applyBorder="1" applyAlignment="1">
      <alignment horizontal="center" vertical="center"/>
    </xf>
    <xf numFmtId="49" fontId="11" fillId="0" borderId="4" xfId="9" applyNumberFormat="1" applyFont="1" applyBorder="1" applyAlignment="1">
      <alignment horizontal="left" vertical="center"/>
    </xf>
    <xf numFmtId="0" fontId="5" fillId="0" borderId="4" xfId="9" applyFont="1" applyBorder="1" applyAlignment="1">
      <alignment horizontal="right" vertical="center"/>
    </xf>
    <xf numFmtId="0" fontId="5" fillId="0" borderId="16" xfId="9" applyFont="1" applyBorder="1" applyAlignment="1">
      <alignment horizontal="right" vertical="center"/>
    </xf>
    <xf numFmtId="9" fontId="11" fillId="0" borderId="4" xfId="9" applyNumberFormat="1" applyFont="1" applyBorder="1" applyAlignment="1">
      <alignment horizontal="center" vertical="center"/>
    </xf>
    <xf numFmtId="0" fontId="5" fillId="0" borderId="15" xfId="9" applyFont="1" applyBorder="1" applyAlignment="1">
      <alignment vertical="center"/>
    </xf>
    <xf numFmtId="0" fontId="5" fillId="0" borderId="4" xfId="9" applyFont="1" applyBorder="1" applyAlignment="1">
      <alignment horizontal="center" vertical="center"/>
    </xf>
    <xf numFmtId="14" fontId="5" fillId="0" borderId="4" xfId="9" applyNumberFormat="1" applyFont="1" applyBorder="1" applyAlignment="1">
      <alignment vertical="center"/>
    </xf>
    <xf numFmtId="0" fontId="5" fillId="0" borderId="16" xfId="9" applyFont="1" applyBorder="1" applyAlignment="1">
      <alignment vertical="center"/>
    </xf>
    <xf numFmtId="0" fontId="13" fillId="2" borderId="15" xfId="9" applyFont="1" applyFill="1" applyBorder="1" applyAlignment="1">
      <alignment vertical="center"/>
    </xf>
    <xf numFmtId="0" fontId="13" fillId="2" borderId="4" xfId="9" applyFont="1" applyFill="1" applyBorder="1" applyAlignment="1">
      <alignment vertical="center"/>
    </xf>
    <xf numFmtId="0" fontId="13" fillId="0" borderId="9" xfId="9" applyFont="1" applyBorder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3" fillId="0" borderId="1" xfId="9" applyFont="1" applyBorder="1" applyAlignment="1">
      <alignment horizontal="center" vertical="center"/>
    </xf>
    <xf numFmtId="0" fontId="13" fillId="0" borderId="12" xfId="9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14" fontId="5" fillId="0" borderId="0" xfId="9" applyNumberFormat="1" applyFont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17" xfId="9" applyFont="1" applyBorder="1" applyAlignment="1">
      <alignment vertical="center"/>
    </xf>
    <xf numFmtId="168" fontId="5" fillId="0" borderId="31" xfId="9" applyNumberFormat="1" applyFont="1" applyBorder="1" applyAlignment="1">
      <alignment horizontal="center" vertical="center" wrapText="1"/>
    </xf>
    <xf numFmtId="168" fontId="17" fillId="0" borderId="31" xfId="8" applyNumberFormat="1" applyFont="1" applyBorder="1" applyAlignment="1">
      <alignment horizontal="center" vertical="center" wrapText="1"/>
    </xf>
    <xf numFmtId="0" fontId="19" fillId="3" borderId="31" xfId="9" applyFont="1" applyFill="1" applyBorder="1" applyAlignment="1">
      <alignment horizontal="center" vertical="center" wrapText="1"/>
    </xf>
    <xf numFmtId="0" fontId="19" fillId="3" borderId="27" xfId="9" applyFont="1" applyFill="1" applyBorder="1" applyAlignment="1">
      <alignment horizontal="center" vertical="center"/>
    </xf>
    <xf numFmtId="14" fontId="19" fillId="3" borderId="27" xfId="9" applyNumberFormat="1" applyFont="1" applyFill="1" applyBorder="1" applyAlignment="1">
      <alignment horizontal="center" vertical="center"/>
    </xf>
    <xf numFmtId="168" fontId="5" fillId="0" borderId="27" xfId="9" applyNumberFormat="1" applyFont="1" applyBorder="1" applyAlignment="1">
      <alignment horizontal="center" vertical="center" wrapText="1"/>
    </xf>
    <xf numFmtId="169" fontId="17" fillId="0" borderId="27" xfId="8" applyNumberFormat="1" applyFont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0" fontId="6" fillId="2" borderId="31" xfId="3" applyFont="1" applyFill="1" applyBorder="1" applyAlignment="1">
      <alignment horizontal="center" vertical="center" wrapText="1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31" xfId="3" applyNumberFormat="1" applyFont="1" applyFill="1" applyBorder="1" applyAlignment="1">
      <alignment horizontal="center" vertical="center" wrapText="1"/>
    </xf>
    <xf numFmtId="2" fontId="6" fillId="2" borderId="25" xfId="3" applyNumberFormat="1" applyFont="1" applyFill="1" applyBorder="1" applyAlignment="1">
      <alignment horizontal="center" vertical="center" wrapText="1"/>
    </xf>
    <xf numFmtId="2" fontId="6" fillId="2" borderId="31" xfId="3" applyNumberFormat="1" applyFont="1" applyFill="1" applyBorder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9" fillId="0" borderId="6" xfId="9" applyFont="1" applyBorder="1" applyAlignment="1">
      <alignment horizontal="center" vertical="center"/>
    </xf>
    <xf numFmtId="0" fontId="9" fillId="0" borderId="7" xfId="9" applyFont="1" applyBorder="1" applyAlignment="1">
      <alignment horizontal="center" vertical="center"/>
    </xf>
    <xf numFmtId="0" fontId="9" fillId="0" borderId="8" xfId="9" applyFont="1" applyBorder="1" applyAlignment="1">
      <alignment horizontal="center" vertical="center"/>
    </xf>
    <xf numFmtId="0" fontId="9" fillId="0" borderId="9" xfId="9" applyFont="1" applyBorder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9" fillId="0" borderId="10" xfId="9" applyFont="1" applyBorder="1" applyAlignment="1">
      <alignment horizontal="center" vertical="center"/>
    </xf>
    <xf numFmtId="0" fontId="16" fillId="0" borderId="13" xfId="9" applyFont="1" applyBorder="1" applyAlignment="1">
      <alignment horizontal="center" vertical="center"/>
    </xf>
    <xf numFmtId="0" fontId="16" fillId="0" borderId="2" xfId="9" applyFont="1" applyBorder="1" applyAlignment="1">
      <alignment horizontal="center" vertical="center"/>
    </xf>
    <xf numFmtId="0" fontId="16" fillId="0" borderId="14" xfId="9" applyFont="1" applyBorder="1" applyAlignment="1">
      <alignment horizontal="center" vertical="center"/>
    </xf>
    <xf numFmtId="0" fontId="10" fillId="2" borderId="15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/>
    </xf>
    <xf numFmtId="0" fontId="10" fillId="2" borderId="16" xfId="9" applyFont="1" applyFill="1" applyBorder="1" applyAlignment="1">
      <alignment horizontal="center" vertical="center"/>
    </xf>
    <xf numFmtId="0" fontId="6" fillId="2" borderId="24" xfId="9" applyFont="1" applyFill="1" applyBorder="1" applyAlignment="1">
      <alignment horizontal="center" vertical="center"/>
    </xf>
    <xf numFmtId="0" fontId="6" fillId="2" borderId="30" xfId="9" applyFont="1" applyFill="1" applyBorder="1" applyAlignment="1">
      <alignment horizontal="center" vertical="center"/>
    </xf>
    <xf numFmtId="0" fontId="6" fillId="2" borderId="26" xfId="9" applyFont="1" applyFill="1" applyBorder="1" applyAlignment="1">
      <alignment horizontal="center" vertical="center" wrapText="1"/>
    </xf>
    <xf numFmtId="0" fontId="6" fillId="2" borderId="32" xfId="9" applyFont="1" applyFill="1" applyBorder="1" applyAlignment="1">
      <alignment horizontal="center" vertical="center" wrapText="1"/>
    </xf>
    <xf numFmtId="0" fontId="10" fillId="0" borderId="3" xfId="9" applyFont="1" applyBorder="1" applyAlignment="1">
      <alignment horizontal="left" vertical="center"/>
    </xf>
    <xf numFmtId="0" fontId="10" fillId="0" borderId="4" xfId="9" applyFont="1" applyBorder="1" applyAlignment="1">
      <alignment horizontal="left" vertical="center"/>
    </xf>
    <xf numFmtId="0" fontId="10" fillId="0" borderId="16" xfId="9" applyFont="1" applyBorder="1" applyAlignment="1">
      <alignment horizontal="left" vertical="center"/>
    </xf>
    <xf numFmtId="164" fontId="15" fillId="0" borderId="3" xfId="9" applyNumberFormat="1" applyFont="1" applyBorder="1" applyAlignment="1">
      <alignment horizontal="left" vertical="center"/>
    </xf>
    <xf numFmtId="164" fontId="15" fillId="0" borderId="4" xfId="9" applyNumberFormat="1" applyFont="1" applyBorder="1" applyAlignment="1">
      <alignment horizontal="left" vertical="center"/>
    </xf>
    <xf numFmtId="164" fontId="15" fillId="0" borderId="16" xfId="9" applyNumberFormat="1" applyFont="1" applyBorder="1" applyAlignment="1">
      <alignment horizontal="left" vertical="center"/>
    </xf>
    <xf numFmtId="164" fontId="15" fillId="0" borderId="20" xfId="9" applyNumberFormat="1" applyFont="1" applyBorder="1" applyAlignment="1">
      <alignment horizontal="left" vertical="center"/>
    </xf>
    <xf numFmtId="164" fontId="15" fillId="0" borderId="18" xfId="9" applyNumberFormat="1" applyFont="1" applyBorder="1" applyAlignment="1">
      <alignment horizontal="left" vertical="center"/>
    </xf>
    <xf numFmtId="0" fontId="6" fillId="2" borderId="25" xfId="9" applyFont="1" applyFill="1" applyBorder="1" applyAlignment="1">
      <alignment horizontal="center" vertical="center" wrapText="1"/>
    </xf>
    <xf numFmtId="0" fontId="6" fillId="2" borderId="25" xfId="9" applyFont="1" applyFill="1" applyBorder="1" applyAlignment="1">
      <alignment horizontal="center" vertical="center"/>
    </xf>
    <xf numFmtId="0" fontId="6" fillId="2" borderId="31" xfId="9" applyFont="1" applyFill="1" applyBorder="1" applyAlignment="1">
      <alignment horizontal="center" vertical="center" wrapText="1"/>
    </xf>
    <xf numFmtId="0" fontId="5" fillId="0" borderId="18" xfId="9" applyFont="1" applyBorder="1" applyAlignment="1">
      <alignment horizontal="center" vertical="center"/>
    </xf>
    <xf numFmtId="0" fontId="5" fillId="0" borderId="19" xfId="9" applyFont="1" applyBorder="1" applyAlignment="1">
      <alignment horizontal="center" vertical="center"/>
    </xf>
    <xf numFmtId="0" fontId="10" fillId="2" borderId="22" xfId="9" applyFont="1" applyFill="1" applyBorder="1" applyAlignment="1">
      <alignment horizontal="center" vertical="center"/>
    </xf>
    <xf numFmtId="0" fontId="10" fillId="2" borderId="21" xfId="9" applyFont="1" applyFill="1" applyBorder="1" applyAlignment="1">
      <alignment horizontal="center" vertical="center"/>
    </xf>
    <xf numFmtId="0" fontId="10" fillId="2" borderId="23" xfId="9" applyFont="1" applyFill="1" applyBorder="1" applyAlignment="1">
      <alignment horizontal="center" vertical="center"/>
    </xf>
    <xf numFmtId="0" fontId="13" fillId="2" borderId="4" xfId="9" applyFont="1" applyFill="1" applyBorder="1" applyAlignment="1">
      <alignment horizontal="center" vertical="center"/>
    </xf>
    <xf numFmtId="0" fontId="13" fillId="2" borderId="16" xfId="9" applyFont="1" applyFill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10" xfId="9" applyFont="1" applyBorder="1" applyAlignment="1">
      <alignment horizontal="center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 5" xfId="9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32656</xdr:rowOff>
    </xdr:from>
    <xdr:to>
      <xdr:col>1</xdr:col>
      <xdr:colOff>408215</xdr:colOff>
      <xdr:row>3</xdr:row>
      <xdr:rowOff>39835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F7664A5-EA45-714B-BE5E-74703F4952F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32656"/>
          <a:ext cx="865417" cy="807279"/>
        </a:xfrm>
        <a:prstGeom prst="rect">
          <a:avLst/>
        </a:prstGeom>
      </xdr:spPr>
    </xdr:pic>
    <xdr:clientData/>
  </xdr:twoCellAnchor>
  <xdr:twoCellAnchor editAs="oneCell">
    <xdr:from>
      <xdr:col>2</xdr:col>
      <xdr:colOff>58678</xdr:colOff>
      <xdr:row>0</xdr:row>
      <xdr:rowOff>70955</xdr:rowOff>
    </xdr:from>
    <xdr:to>
      <xdr:col>3</xdr:col>
      <xdr:colOff>371732</xdr:colOff>
      <xdr:row>3</xdr:row>
      <xdr:rowOff>26425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1A5479-4257-0147-BE89-E0D2C5917D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278" y="70955"/>
          <a:ext cx="1265554" cy="755570"/>
        </a:xfrm>
        <a:prstGeom prst="rect">
          <a:avLst/>
        </a:prstGeom>
      </xdr:spPr>
    </xdr:pic>
    <xdr:clientData/>
  </xdr:twoCellAnchor>
  <xdr:twoCellAnchor editAs="oneCell">
    <xdr:from>
      <xdr:col>11</xdr:col>
      <xdr:colOff>176694</xdr:colOff>
      <xdr:row>0</xdr:row>
      <xdr:rowOff>77304</xdr:rowOff>
    </xdr:from>
    <xdr:to>
      <xdr:col>12</xdr:col>
      <xdr:colOff>784085</xdr:colOff>
      <xdr:row>2</xdr:row>
      <xdr:rowOff>209826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3D4D09FC-8F3B-8C44-9621-3B08BD3A37D7}"/>
            </a:ext>
          </a:extLst>
        </xdr:cNvPr>
        <xdr:cNvGrpSpPr/>
      </xdr:nvGrpSpPr>
      <xdr:grpSpPr>
        <a:xfrm>
          <a:off x="10827376" y="77304"/>
          <a:ext cx="1490618" cy="66938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1944D364-F6B7-7690-A4E1-DFE835A23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8A287038-B627-654D-473E-F36A5AE321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3/&#1063;&#1056;%2019-23.10.2023/&#1052;&#1086;&#1089;&#1082;&#1074;&#1072;%20&#1063;&#1056;,%20&#1055;&#1056;%20&#1080;%20&#1042;&#1057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ЧР"/>
      <sheetName val="Список участников ВС мж"/>
      <sheetName val="Список участников ПР"/>
      <sheetName val="Список ВС юниоры"/>
      <sheetName val="жен 200мсх"/>
      <sheetName val="Муж 200мсх"/>
      <sheetName val="Юниорки 200сх"/>
      <sheetName val="Юниоры 200сх"/>
      <sheetName val="Спринт Муж"/>
      <sheetName val="Спринт Муж Итог"/>
      <sheetName val="Спринт жен"/>
      <sheetName val="Спринт Юниоры 17-18"/>
      <sheetName val="Спринт жен Итог"/>
      <sheetName val="Спринт юниоры Итог"/>
      <sheetName val="Спринт юниорки 17-18"/>
      <sheetName val="Спринт Юиорки Итог"/>
      <sheetName val="ПР Юн-ры 1000мсх"/>
      <sheetName val="ЧР жен 500мсх"/>
      <sheetName val="ЧР Мужчины 500мсх"/>
      <sheetName val="Кейрин Жен"/>
      <sheetName val="Кейрин жен Итог"/>
      <sheetName val="Кейрин Муж"/>
      <sheetName val="Итог Кейрин муж"/>
      <sheetName val="Кейрин Юниоры"/>
      <sheetName val="Итог Кейрин юниоры"/>
      <sheetName val="Кейрин Юниорки"/>
      <sheetName val="Итог Кейрин юниорки"/>
      <sheetName val="ЧР жен Парная гонка 3 км"/>
      <sheetName val="ЧР Парная г жен Финал"/>
      <sheetName val="ЧР Муж Парна гонка 4 км"/>
      <sheetName val="ЧР Паная г Муж Финал"/>
      <sheetName val="КГП Жен Квал"/>
      <sheetName val="КГП Жен Финал"/>
      <sheetName val="КГП Муж Квал"/>
      <sheetName val="КГП Финал"/>
    </sheetNames>
    <sheetDataSet>
      <sheetData sheetId="0">
        <row r="1">
          <cell r="A1">
            <v>1</v>
          </cell>
          <cell r="B1">
            <v>10005408742</v>
          </cell>
          <cell r="C1" t="str">
            <v>ЧИСТИК Ярослав</v>
          </cell>
          <cell r="D1">
            <v>32573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>
            <v>10015958605</v>
          </cell>
          <cell r="C2" t="str">
            <v xml:space="preserve">ТИХОНИН Евгений </v>
          </cell>
          <cell r="D2">
            <v>35886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10015266568</v>
          </cell>
          <cell r="C3" t="str">
            <v>ШАКОТЬКО Александр</v>
          </cell>
          <cell r="D3">
            <v>36288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>
            <v>10103837975</v>
          </cell>
          <cell r="C4" t="str">
            <v>БЕЛОУС Иван</v>
          </cell>
          <cell r="D4">
            <v>38337</v>
          </cell>
          <cell r="E4" t="str">
            <v>1 СП.Р.</v>
          </cell>
          <cell r="F4" t="str">
            <v>Москва</v>
          </cell>
        </row>
        <row r="5">
          <cell r="A5"/>
          <cell r="B5"/>
          <cell r="C5"/>
          <cell r="D5"/>
          <cell r="E5"/>
          <cell r="F5"/>
        </row>
        <row r="6">
          <cell r="A6">
            <v>5</v>
          </cell>
          <cell r="B6">
            <v>10036021740</v>
          </cell>
          <cell r="C6" t="str">
            <v>ШЕРСТЕНИКИН Алексей</v>
          </cell>
          <cell r="D6">
            <v>37340</v>
          </cell>
          <cell r="E6" t="str">
            <v>МС</v>
          </cell>
          <cell r="F6" t="str">
            <v>Москва</v>
          </cell>
        </row>
        <row r="7">
          <cell r="A7">
            <v>6</v>
          </cell>
          <cell r="B7">
            <v>10076776187</v>
          </cell>
          <cell r="C7" t="str">
            <v>ПОПОВ Александр</v>
          </cell>
          <cell r="D7">
            <v>37974</v>
          </cell>
          <cell r="E7" t="str">
            <v>МС</v>
          </cell>
          <cell r="F7" t="str">
            <v>Москва</v>
          </cell>
        </row>
        <row r="8">
          <cell r="A8">
            <v>7</v>
          </cell>
          <cell r="B8">
            <v>10053869942</v>
          </cell>
          <cell r="C8" t="str">
            <v>БИРЮКОВ Никита</v>
          </cell>
          <cell r="D8">
            <v>37988</v>
          </cell>
          <cell r="E8" t="str">
            <v>МС</v>
          </cell>
          <cell r="F8" t="str">
            <v>Москва</v>
          </cell>
        </row>
        <row r="9">
          <cell r="A9"/>
          <cell r="B9"/>
          <cell r="C9"/>
          <cell r="D9"/>
          <cell r="E9"/>
          <cell r="F9"/>
        </row>
        <row r="11">
          <cell r="A11"/>
          <cell r="B11"/>
          <cell r="C11"/>
          <cell r="D11"/>
          <cell r="E11"/>
          <cell r="F11"/>
        </row>
        <row r="12">
          <cell r="A12">
            <v>8</v>
          </cell>
          <cell r="B12">
            <v>10007897295</v>
          </cell>
          <cell r="C12" t="str">
            <v>ШАРАПОВ Александр</v>
          </cell>
          <cell r="D12">
            <v>34399</v>
          </cell>
          <cell r="E12" t="str">
            <v>ЗМС</v>
          </cell>
          <cell r="F12" t="str">
            <v>Москва</v>
          </cell>
        </row>
        <row r="13">
          <cell r="A13">
            <v>9</v>
          </cell>
          <cell r="B13">
            <v>10036031844</v>
          </cell>
          <cell r="C13" t="str">
            <v>СПИРИН Вениамин</v>
          </cell>
          <cell r="D13">
            <v>36989</v>
          </cell>
          <cell r="E13" t="str">
            <v>МС</v>
          </cell>
          <cell r="F13" t="str">
            <v>Москва</v>
          </cell>
        </row>
        <row r="14">
          <cell r="A14">
            <v>10</v>
          </cell>
          <cell r="B14">
            <v>10036078728</v>
          </cell>
          <cell r="C14" t="str">
            <v>КАЛАЧНИК Никита</v>
          </cell>
          <cell r="D14">
            <v>37795</v>
          </cell>
          <cell r="E14" t="str">
            <v>МСМК</v>
          </cell>
          <cell r="F14" t="str">
            <v>Москва</v>
          </cell>
        </row>
        <row r="15">
          <cell r="A15">
            <v>11</v>
          </cell>
          <cell r="B15">
            <v>10053914604</v>
          </cell>
          <cell r="C15" t="str">
            <v>ХОМЯКОВ Артемий</v>
          </cell>
          <cell r="D15">
            <v>37947</v>
          </cell>
          <cell r="E15" t="str">
            <v>МС</v>
          </cell>
          <cell r="F15" t="str">
            <v>Москва</v>
          </cell>
        </row>
        <row r="16">
          <cell r="A16">
            <v>12</v>
          </cell>
          <cell r="B16">
            <v>10076948161</v>
          </cell>
          <cell r="C16" t="str">
            <v>ЯВЕНКОВ Александр</v>
          </cell>
          <cell r="D16">
            <v>38092</v>
          </cell>
          <cell r="E16" t="str">
            <v>КМС</v>
          </cell>
          <cell r="F16" t="str">
            <v>Москва</v>
          </cell>
        </row>
        <row r="17">
          <cell r="A17">
            <v>13</v>
          </cell>
          <cell r="B17">
            <v>1007564861</v>
          </cell>
          <cell r="C17" t="str">
            <v>ВЕЛИЧКО Тимофей</v>
          </cell>
          <cell r="D17">
            <v>38346</v>
          </cell>
          <cell r="E17" t="str">
            <v>КМС</v>
          </cell>
          <cell r="F17" t="str">
            <v>Москва</v>
          </cell>
        </row>
        <row r="18">
          <cell r="A18"/>
          <cell r="B18"/>
          <cell r="C18"/>
          <cell r="D18"/>
          <cell r="E18"/>
          <cell r="F18"/>
        </row>
        <row r="19">
          <cell r="A19">
            <v>14</v>
          </cell>
          <cell r="B19">
            <v>10009017243</v>
          </cell>
          <cell r="C19" t="str">
            <v>ЗАЙЦЕВ Артем</v>
          </cell>
          <cell r="D19">
            <v>34832</v>
          </cell>
          <cell r="E19"/>
          <cell r="F19" t="str">
            <v>Республика Беларусь</v>
          </cell>
        </row>
        <row r="20">
          <cell r="A20">
            <v>15</v>
          </cell>
          <cell r="B20">
            <v>10015977803</v>
          </cell>
          <cell r="C20" t="str">
            <v>ГЛОВА Александр</v>
          </cell>
          <cell r="D20">
            <v>36700</v>
          </cell>
          <cell r="E20"/>
          <cell r="F20" t="str">
            <v>Республика Беларусь</v>
          </cell>
        </row>
        <row r="21">
          <cell r="A21"/>
          <cell r="B21"/>
          <cell r="C21"/>
          <cell r="D21"/>
          <cell r="E21"/>
          <cell r="F21"/>
        </row>
        <row r="22">
          <cell r="A22">
            <v>16</v>
          </cell>
          <cell r="B22">
            <v>10009047353</v>
          </cell>
          <cell r="C22" t="str">
            <v>СУЧКОВ Василий</v>
          </cell>
          <cell r="D22">
            <v>34520</v>
          </cell>
          <cell r="E22" t="str">
            <v>КМС</v>
          </cell>
          <cell r="F22" t="str">
            <v>Краснодарский край</v>
          </cell>
        </row>
        <row r="23">
          <cell r="A23">
            <v>17</v>
          </cell>
          <cell r="B23">
            <v>10124508776</v>
          </cell>
          <cell r="C23" t="str">
            <v>ВАХНИН Александр</v>
          </cell>
          <cell r="D23">
            <v>35087</v>
          </cell>
          <cell r="E23" t="str">
            <v>КМС</v>
          </cell>
          <cell r="F23" t="str">
            <v>Московская область</v>
          </cell>
        </row>
        <row r="24">
          <cell r="A24"/>
          <cell r="B24"/>
          <cell r="C24"/>
          <cell r="D24"/>
          <cell r="E24"/>
          <cell r="F24"/>
        </row>
        <row r="25">
          <cell r="A25">
            <v>18</v>
          </cell>
          <cell r="B25">
            <v>10084014512</v>
          </cell>
          <cell r="C25" t="str">
            <v>ЕПИФАНОВ Вячеслав</v>
          </cell>
          <cell r="D25">
            <v>38388</v>
          </cell>
          <cell r="E25" t="str">
            <v>КМС</v>
          </cell>
          <cell r="F25" t="str">
            <v>Московская область</v>
          </cell>
        </row>
        <row r="26">
          <cell r="A26"/>
          <cell r="B26"/>
          <cell r="C26"/>
          <cell r="D26"/>
          <cell r="E26"/>
          <cell r="F26"/>
        </row>
        <row r="27">
          <cell r="A27">
            <v>19</v>
          </cell>
          <cell r="B27">
            <v>10135837669</v>
          </cell>
          <cell r="C27" t="str">
            <v>АРКИЛОВИЧ Роман</v>
          </cell>
          <cell r="D27">
            <v>39120</v>
          </cell>
          <cell r="E27" t="str">
            <v>КМС</v>
          </cell>
          <cell r="F27" t="str">
            <v>Московская область</v>
          </cell>
        </row>
        <row r="28">
          <cell r="A28">
            <v>20</v>
          </cell>
          <cell r="B28">
            <v>10112972850</v>
          </cell>
          <cell r="C28" t="str">
            <v>САБУСОВ Егор</v>
          </cell>
          <cell r="D28">
            <v>39438</v>
          </cell>
          <cell r="E28" t="str">
            <v>КМС</v>
          </cell>
          <cell r="F28" t="str">
            <v>Московская область</v>
          </cell>
        </row>
        <row r="29">
          <cell r="A29">
            <v>21</v>
          </cell>
          <cell r="B29">
            <v>10115647222</v>
          </cell>
          <cell r="C29" t="str">
            <v>КОНДРАТЬЕВ Михаил</v>
          </cell>
          <cell r="D29">
            <v>39463</v>
          </cell>
          <cell r="E29" t="str">
            <v>КМС</v>
          </cell>
          <cell r="F29" t="str">
            <v>Московская область</v>
          </cell>
        </row>
        <row r="30">
          <cell r="A30">
            <v>22</v>
          </cell>
          <cell r="B30">
            <v>10139215996</v>
          </cell>
          <cell r="C30" t="str">
            <v>ЗАКУСКИН Андрей</v>
          </cell>
          <cell r="D30">
            <v>39552</v>
          </cell>
          <cell r="E30" t="str">
            <v>1 СП.Р.</v>
          </cell>
          <cell r="F30" t="str">
            <v>Московская область</v>
          </cell>
        </row>
        <row r="31">
          <cell r="A31">
            <v>23</v>
          </cell>
          <cell r="B31">
            <v>10128264494</v>
          </cell>
          <cell r="C31" t="str">
            <v>МИХАЙЛОВСКИЙ Владимир</v>
          </cell>
          <cell r="D31">
            <v>39568</v>
          </cell>
          <cell r="E31" t="str">
            <v>1 СП.Р.</v>
          </cell>
          <cell r="F31" t="str">
            <v>Московская область</v>
          </cell>
        </row>
        <row r="32">
          <cell r="A32">
            <v>24</v>
          </cell>
          <cell r="B32">
            <v>10130345853</v>
          </cell>
          <cell r="C32" t="str">
            <v>НИКИШИН Тимофей</v>
          </cell>
          <cell r="D32">
            <v>39742</v>
          </cell>
          <cell r="E32" t="str">
            <v>2 СП.Р.</v>
          </cell>
          <cell r="F32" t="str">
            <v>Московская область</v>
          </cell>
        </row>
        <row r="33">
          <cell r="A33"/>
          <cell r="B33"/>
          <cell r="C33"/>
          <cell r="D33"/>
          <cell r="E33"/>
          <cell r="F33"/>
        </row>
        <row r="34">
          <cell r="A34">
            <v>25</v>
          </cell>
          <cell r="B34">
            <v>10095746458</v>
          </cell>
          <cell r="C34" t="str">
            <v>АБРАМЕНКОВ Андрей</v>
          </cell>
          <cell r="D34">
            <v>38863</v>
          </cell>
          <cell r="E34" t="str">
            <v>3 СП.Р.</v>
          </cell>
          <cell r="F34" t="str">
            <v>Москва</v>
          </cell>
        </row>
        <row r="35">
          <cell r="A35">
            <v>26</v>
          </cell>
          <cell r="B35">
            <v>10132957981</v>
          </cell>
          <cell r="C35" t="str">
            <v>АБРАМЕНКОВ Илья</v>
          </cell>
          <cell r="D35">
            <v>39548</v>
          </cell>
          <cell r="E35" t="str">
            <v>3 СП.Р.</v>
          </cell>
          <cell r="F35" t="str">
            <v>Москва</v>
          </cell>
        </row>
        <row r="36">
          <cell r="A36"/>
          <cell r="B36"/>
          <cell r="C36"/>
          <cell r="D36"/>
          <cell r="E36"/>
          <cell r="F36"/>
        </row>
        <row r="37">
          <cell r="A37">
            <v>27</v>
          </cell>
          <cell r="B37" t="str">
            <v>10100048713</v>
          </cell>
          <cell r="C37" t="str">
            <v>ОСЕЧКИН Александр</v>
          </cell>
          <cell r="D37">
            <v>38387</v>
          </cell>
          <cell r="E37" t="str">
            <v>1 СП.Р.</v>
          </cell>
          <cell r="F37" t="str">
            <v>Москва</v>
          </cell>
        </row>
        <row r="38">
          <cell r="A38">
            <v>28</v>
          </cell>
          <cell r="B38" t="str">
            <v>10101780565</v>
          </cell>
          <cell r="C38" t="str">
            <v>ВОДОПЬЯНОВ Александр</v>
          </cell>
          <cell r="D38">
            <v>38579</v>
          </cell>
          <cell r="E38" t="str">
            <v>КМС</v>
          </cell>
          <cell r="F38" t="str">
            <v>Москва</v>
          </cell>
        </row>
        <row r="39">
          <cell r="A39">
            <v>29</v>
          </cell>
          <cell r="B39" t="str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30</v>
          </cell>
          <cell r="B40" t="str">
            <v>10120490249</v>
          </cell>
          <cell r="C40" t="str">
            <v>ДИБРОВ Владимир</v>
          </cell>
          <cell r="D40">
            <v>38808</v>
          </cell>
          <cell r="E40" t="str">
            <v>2 СП.Р.</v>
          </cell>
          <cell r="F40" t="str">
            <v>Москва</v>
          </cell>
        </row>
        <row r="41">
          <cell r="A41">
            <v>31</v>
          </cell>
          <cell r="B41" t="str">
            <v>10133002744</v>
          </cell>
          <cell r="C41" t="str">
            <v>ЗЯБКИН Иван</v>
          </cell>
          <cell r="D41">
            <v>38966</v>
          </cell>
          <cell r="E41" t="str">
            <v>3 СП.Р.</v>
          </cell>
          <cell r="F41" t="str">
            <v>Москва</v>
          </cell>
        </row>
        <row r="42">
          <cell r="A42">
            <v>32</v>
          </cell>
          <cell r="B42" t="str">
            <v>10135084660</v>
          </cell>
          <cell r="C42" t="str">
            <v>ПОЛТОРЫХИН Егор</v>
          </cell>
          <cell r="D42">
            <v>38984</v>
          </cell>
          <cell r="E42" t="str">
            <v>2 СП.Р.</v>
          </cell>
          <cell r="F42" t="str">
            <v>Москва</v>
          </cell>
        </row>
        <row r="43">
          <cell r="A43">
            <v>33</v>
          </cell>
          <cell r="B43" t="str">
            <v>10120120538</v>
          </cell>
          <cell r="C43" t="str">
            <v>ПЕРЕСЫПКИН Никита</v>
          </cell>
          <cell r="D43">
            <v>39073</v>
          </cell>
          <cell r="E43" t="str">
            <v>1 СП.Р.</v>
          </cell>
          <cell r="F43" t="str">
            <v>Москва</v>
          </cell>
        </row>
        <row r="44">
          <cell r="A44">
            <v>34</v>
          </cell>
          <cell r="B44" t="str">
            <v>10130294323</v>
          </cell>
          <cell r="C44" t="str">
            <v>КРАСНЯНЧУК Владимир</v>
          </cell>
          <cell r="D44">
            <v>39076</v>
          </cell>
          <cell r="E44" t="str">
            <v>2 СП.Р.</v>
          </cell>
          <cell r="F44" t="str">
            <v>Москва</v>
          </cell>
        </row>
        <row r="45">
          <cell r="A45"/>
          <cell r="B45"/>
          <cell r="C45"/>
          <cell r="D45"/>
          <cell r="E45"/>
          <cell r="F45"/>
        </row>
        <row r="46">
          <cell r="A46">
            <v>35</v>
          </cell>
          <cell r="B46">
            <v>10082333782</v>
          </cell>
          <cell r="C46" t="str">
            <v>КИРИЛЬЦЕВ Никита</v>
          </cell>
          <cell r="D46">
            <v>38364</v>
          </cell>
          <cell r="E46" t="str">
            <v>МС</v>
          </cell>
          <cell r="F46" t="str">
            <v>Москва</v>
          </cell>
        </row>
        <row r="47">
          <cell r="A47">
            <v>36</v>
          </cell>
          <cell r="B47">
            <v>10101332446</v>
          </cell>
          <cell r="C47" t="str">
            <v>ЮДИН Никита</v>
          </cell>
          <cell r="D47">
            <v>38409</v>
          </cell>
          <cell r="E47" t="str">
            <v>КМС</v>
          </cell>
          <cell r="F47" t="str">
            <v>Москва</v>
          </cell>
        </row>
        <row r="48">
          <cell r="A48">
            <v>37</v>
          </cell>
          <cell r="B48">
            <v>10112680941</v>
          </cell>
          <cell r="C48" t="str">
            <v>ГРИГОРЬЕВ Платон</v>
          </cell>
          <cell r="D48">
            <v>38410</v>
          </cell>
          <cell r="E48" t="str">
            <v>МС</v>
          </cell>
          <cell r="F48" t="str">
            <v>Москва</v>
          </cell>
        </row>
        <row r="49">
          <cell r="A49">
            <v>38</v>
          </cell>
          <cell r="B49">
            <v>10082146957</v>
          </cell>
          <cell r="C49" t="str">
            <v>ЧЕРНЯВСКИЙ Игорь</v>
          </cell>
          <cell r="D49">
            <v>38445</v>
          </cell>
          <cell r="E49" t="str">
            <v>МС</v>
          </cell>
          <cell r="F49" t="str">
            <v>Москва</v>
          </cell>
        </row>
        <row r="50">
          <cell r="A50">
            <v>39</v>
          </cell>
          <cell r="B50">
            <v>10090182395</v>
          </cell>
          <cell r="C50" t="str">
            <v>ШУКУРОВ Тимур</v>
          </cell>
          <cell r="D50">
            <v>38552</v>
          </cell>
          <cell r="E50" t="str">
            <v>МС</v>
          </cell>
          <cell r="F50" t="str">
            <v>Москва</v>
          </cell>
        </row>
        <row r="51">
          <cell r="A51">
            <v>40</v>
          </cell>
          <cell r="B51">
            <v>10080357511</v>
          </cell>
          <cell r="C51" t="str">
            <v>ГАШЕЧЕВ Сергей</v>
          </cell>
          <cell r="D51">
            <v>38740</v>
          </cell>
          <cell r="E51" t="str">
            <v>1 СП.Р.</v>
          </cell>
          <cell r="F51" t="str">
            <v>Москва</v>
          </cell>
        </row>
        <row r="52">
          <cell r="A52">
            <v>41</v>
          </cell>
          <cell r="B52">
            <v>10058292233</v>
          </cell>
          <cell r="C52" t="str">
            <v>КИСЛИЦИН Николай</v>
          </cell>
          <cell r="D52">
            <v>38899</v>
          </cell>
          <cell r="E52" t="str">
            <v>1 СП.Р.</v>
          </cell>
          <cell r="F52" t="str">
            <v>Москва</v>
          </cell>
        </row>
        <row r="53">
          <cell r="A53">
            <v>42</v>
          </cell>
          <cell r="B53">
            <v>10090423683</v>
          </cell>
          <cell r="C53" t="str">
            <v>ШЕШЕНИН Андрей</v>
          </cell>
          <cell r="D53">
            <v>38945</v>
          </cell>
          <cell r="E53" t="str">
            <v>1 СП.Р.</v>
          </cell>
          <cell r="F53" t="str">
            <v>Москва</v>
          </cell>
        </row>
        <row r="54">
          <cell r="A54">
            <v>43</v>
          </cell>
          <cell r="B54">
            <v>10102210500</v>
          </cell>
          <cell r="C54" t="str">
            <v>КОРОЛЬКОВ Павел</v>
          </cell>
          <cell r="D54">
            <v>39061</v>
          </cell>
          <cell r="E54" t="str">
            <v>1 СП.Р.</v>
          </cell>
          <cell r="F54" t="str">
            <v>Москва</v>
          </cell>
        </row>
        <row r="55">
          <cell r="A55"/>
          <cell r="B55"/>
          <cell r="C55"/>
          <cell r="D55"/>
          <cell r="E55"/>
          <cell r="F55"/>
        </row>
        <row r="56">
          <cell r="A56">
            <v>44</v>
          </cell>
          <cell r="B56">
            <v>10090936268</v>
          </cell>
          <cell r="C56" t="str">
            <v>ЧЕРНОВ Денис</v>
          </cell>
          <cell r="D56">
            <v>38450</v>
          </cell>
          <cell r="E56" t="str">
            <v>МС</v>
          </cell>
          <cell r="F56" t="str">
            <v>Москва</v>
          </cell>
        </row>
        <row r="57">
          <cell r="A57">
            <v>45</v>
          </cell>
          <cell r="B57">
            <v>10077957971</v>
          </cell>
          <cell r="C57" t="str">
            <v>РОМАНОВ Андрей</v>
          </cell>
          <cell r="D57">
            <v>38460</v>
          </cell>
          <cell r="E57" t="str">
            <v>МС</v>
          </cell>
          <cell r="F57" t="str">
            <v>Москва</v>
          </cell>
        </row>
        <row r="58">
          <cell r="A58">
            <v>46</v>
          </cell>
          <cell r="B58">
            <v>10097338167</v>
          </cell>
          <cell r="C58" t="str">
            <v>ХЛУПОВ Дмитрий</v>
          </cell>
          <cell r="D58">
            <v>38553</v>
          </cell>
          <cell r="E58" t="str">
            <v>МС</v>
          </cell>
          <cell r="F58" t="str">
            <v>Москва</v>
          </cell>
        </row>
        <row r="59">
          <cell r="A59">
            <v>47</v>
          </cell>
          <cell r="B59">
            <v>10102489978</v>
          </cell>
          <cell r="C59" t="str">
            <v>СЕРГЕЕВ Георгий</v>
          </cell>
          <cell r="D59">
            <v>38595</v>
          </cell>
          <cell r="E59" t="str">
            <v>КМС</v>
          </cell>
          <cell r="F59" t="str">
            <v>Москва</v>
          </cell>
        </row>
        <row r="60">
          <cell r="A60">
            <v>48</v>
          </cell>
          <cell r="B60">
            <v>1092384194</v>
          </cell>
          <cell r="C60" t="str">
            <v>ТЛЮСТАНГЕЛОВ Даниил</v>
          </cell>
          <cell r="D60">
            <v>38721</v>
          </cell>
          <cell r="E60" t="str">
            <v>КМС</v>
          </cell>
          <cell r="F60" t="str">
            <v>Москва</v>
          </cell>
        </row>
        <row r="61">
          <cell r="A61">
            <v>49</v>
          </cell>
          <cell r="B61">
            <v>10100511986</v>
          </cell>
          <cell r="C61" t="str">
            <v>АФАНАСЬЕВ Никита</v>
          </cell>
          <cell r="D61">
            <v>38756</v>
          </cell>
          <cell r="E61" t="str">
            <v>КМС</v>
          </cell>
          <cell r="F61" t="str">
            <v>Москва</v>
          </cell>
        </row>
        <row r="62">
          <cell r="A62">
            <v>50</v>
          </cell>
          <cell r="B62">
            <v>10092736933</v>
          </cell>
          <cell r="C62" t="str">
            <v>АНДРОСЕНКО Егор</v>
          </cell>
          <cell r="D62">
            <v>38778</v>
          </cell>
          <cell r="E62" t="str">
            <v>КМС</v>
          </cell>
          <cell r="F62" t="str">
            <v>Москва</v>
          </cell>
        </row>
        <row r="63">
          <cell r="A63">
            <v>51</v>
          </cell>
          <cell r="B63">
            <v>10092736933</v>
          </cell>
          <cell r="C63" t="str">
            <v>ЯКИМОВ Даниил</v>
          </cell>
          <cell r="D63">
            <v>38780</v>
          </cell>
          <cell r="E63" t="str">
            <v>КМС</v>
          </cell>
          <cell r="F63" t="str">
            <v>Москва</v>
          </cell>
        </row>
        <row r="64">
          <cell r="A64">
            <v>52</v>
          </cell>
          <cell r="B64">
            <v>10082410978</v>
          </cell>
          <cell r="C64" t="str">
            <v>СТОРОЖЕВ Александр</v>
          </cell>
          <cell r="D64">
            <v>38794</v>
          </cell>
          <cell r="E64" t="str">
            <v>КМС</v>
          </cell>
          <cell r="F64" t="str">
            <v>Москва</v>
          </cell>
        </row>
        <row r="65">
          <cell r="A65">
            <v>53</v>
          </cell>
          <cell r="B65">
            <v>10092179383</v>
          </cell>
          <cell r="C65" t="str">
            <v>АМЕЛИН Даниил</v>
          </cell>
          <cell r="D65">
            <v>38819</v>
          </cell>
          <cell r="E65" t="str">
            <v>КМС</v>
          </cell>
          <cell r="F65" t="str">
            <v>Москва</v>
          </cell>
        </row>
        <row r="66">
          <cell r="A66">
            <v>54</v>
          </cell>
          <cell r="B66">
            <v>10130335345</v>
          </cell>
          <cell r="C66" t="str">
            <v>МЕРЕМЕРЕНКО Дмитрий</v>
          </cell>
          <cell r="D66">
            <v>38821</v>
          </cell>
          <cell r="E66" t="str">
            <v>1 СП.Р.</v>
          </cell>
          <cell r="F66" t="str">
            <v>Москва</v>
          </cell>
        </row>
        <row r="67">
          <cell r="A67">
            <v>55</v>
          </cell>
          <cell r="B67">
            <v>10104278519</v>
          </cell>
          <cell r="C67" t="str">
            <v>ЗЛОТКО Иван</v>
          </cell>
          <cell r="D67">
            <v>38874</v>
          </cell>
          <cell r="E67" t="str">
            <v>КМС</v>
          </cell>
          <cell r="F67" t="str">
            <v>Москва</v>
          </cell>
        </row>
        <row r="68">
          <cell r="A68">
            <v>56</v>
          </cell>
          <cell r="B68">
            <v>10114922853</v>
          </cell>
          <cell r="C68" t="str">
            <v>КОСАРЕВ Сергей</v>
          </cell>
          <cell r="D68">
            <v>38876</v>
          </cell>
          <cell r="E68" t="str">
            <v>КМС</v>
          </cell>
          <cell r="F68" t="str">
            <v>Москва</v>
          </cell>
        </row>
        <row r="69">
          <cell r="A69">
            <v>57</v>
          </cell>
          <cell r="B69">
            <v>10100513000</v>
          </cell>
          <cell r="C69" t="str">
            <v>БОРТНИКОВ Георгий</v>
          </cell>
          <cell r="D69">
            <v>38944</v>
          </cell>
          <cell r="E69" t="str">
            <v>КМС</v>
          </cell>
          <cell r="F69" t="str">
            <v>Москва</v>
          </cell>
        </row>
        <row r="70">
          <cell r="A70">
            <v>58</v>
          </cell>
          <cell r="B70">
            <v>10112134711</v>
          </cell>
          <cell r="C70" t="str">
            <v>САМУСЕВ Иван</v>
          </cell>
          <cell r="D70">
            <v>38958</v>
          </cell>
          <cell r="E70" t="str">
            <v>КМС</v>
          </cell>
          <cell r="F70" t="str">
            <v>Москва</v>
          </cell>
        </row>
        <row r="71">
          <cell r="A71">
            <v>59</v>
          </cell>
          <cell r="B71">
            <v>10092779066</v>
          </cell>
          <cell r="C71" t="str">
            <v>САДЫКОВ Ильяс</v>
          </cell>
          <cell r="D71">
            <v>38980</v>
          </cell>
          <cell r="E71" t="str">
            <v>КМС</v>
          </cell>
          <cell r="F71" t="str">
            <v>Москва</v>
          </cell>
        </row>
        <row r="72">
          <cell r="A72"/>
          <cell r="B72"/>
          <cell r="C72"/>
          <cell r="D72"/>
          <cell r="E72"/>
          <cell r="F72"/>
        </row>
        <row r="73">
          <cell r="A73">
            <v>60</v>
          </cell>
          <cell r="B73">
            <v>10104085933</v>
          </cell>
          <cell r="C73" t="str">
            <v>ЗЕЛЕНЕВ Тимофей</v>
          </cell>
          <cell r="D73">
            <v>39106</v>
          </cell>
          <cell r="E73" t="str">
            <v>1 СП.Р.</v>
          </cell>
          <cell r="F73" t="str">
            <v>Москва</v>
          </cell>
        </row>
        <row r="74">
          <cell r="A74">
            <v>61</v>
          </cell>
          <cell r="B74">
            <v>10104083913</v>
          </cell>
          <cell r="C74" t="str">
            <v>ВЫСОКОСОВ Александр</v>
          </cell>
          <cell r="D74">
            <v>39116</v>
          </cell>
          <cell r="E74" t="str">
            <v>КМС</v>
          </cell>
          <cell r="F74" t="str">
            <v>Москва</v>
          </cell>
        </row>
        <row r="75">
          <cell r="A75">
            <v>62</v>
          </cell>
          <cell r="B75">
            <v>10104451907</v>
          </cell>
          <cell r="C75" t="str">
            <v>КУРИНОВ Святослав</v>
          </cell>
          <cell r="D75">
            <v>39145</v>
          </cell>
          <cell r="E75" t="str">
            <v>1 СП.Р.</v>
          </cell>
          <cell r="F75" t="str">
            <v>Москва</v>
          </cell>
        </row>
        <row r="76">
          <cell r="A76">
            <v>63</v>
          </cell>
          <cell r="B76">
            <v>10120373344</v>
          </cell>
          <cell r="C76" t="str">
            <v>ЩЕПИЛОВ Лев</v>
          </cell>
          <cell r="D76">
            <v>39328</v>
          </cell>
          <cell r="E76" t="str">
            <v>2 СП.Р.</v>
          </cell>
          <cell r="F76" t="str">
            <v>Москва</v>
          </cell>
        </row>
        <row r="77">
          <cell r="A77">
            <v>64</v>
          </cell>
          <cell r="B77">
            <v>10113386213</v>
          </cell>
          <cell r="C77" t="str">
            <v>БОРТНИК Иван</v>
          </cell>
          <cell r="D77">
            <v>39330</v>
          </cell>
          <cell r="E77" t="str">
            <v>КМС</v>
          </cell>
          <cell r="F77" t="str">
            <v>Москва</v>
          </cell>
        </row>
        <row r="78">
          <cell r="A78">
            <v>65</v>
          </cell>
          <cell r="B78">
            <v>10103841615</v>
          </cell>
          <cell r="C78" t="str">
            <v>КАДЕТОВ Лев</v>
          </cell>
          <cell r="D78">
            <v>39344</v>
          </cell>
          <cell r="E78" t="str">
            <v>1 СП.Р.</v>
          </cell>
          <cell r="F78" t="str">
            <v>Москва</v>
          </cell>
        </row>
        <row r="79">
          <cell r="A79">
            <v>66</v>
          </cell>
          <cell r="B79">
            <v>10130166910</v>
          </cell>
          <cell r="C79" t="str">
            <v>ПАЩЕНКО Дмитрий</v>
          </cell>
          <cell r="D79">
            <v>39496</v>
          </cell>
          <cell r="E79" t="str">
            <v>2 СП.Р.</v>
          </cell>
          <cell r="F79" t="str">
            <v>Москва</v>
          </cell>
        </row>
        <row r="80">
          <cell r="A80">
            <v>67</v>
          </cell>
          <cell r="B80">
            <v>10130175495</v>
          </cell>
          <cell r="C80" t="str">
            <v>ЗУДОЧКИН Даниил</v>
          </cell>
          <cell r="D80">
            <v>39512</v>
          </cell>
          <cell r="E80" t="str">
            <v>2 СП.Р.</v>
          </cell>
          <cell r="F80" t="str">
            <v>Москва</v>
          </cell>
        </row>
        <row r="81">
          <cell r="A81">
            <v>68</v>
          </cell>
          <cell r="B81">
            <v>10135578395</v>
          </cell>
          <cell r="C81" t="str">
            <v>ПРОКОФЬЕВ Степан</v>
          </cell>
          <cell r="D81">
            <v>39548</v>
          </cell>
          <cell r="E81" t="str">
            <v>1 СП.Р.</v>
          </cell>
          <cell r="F81" t="str">
            <v>Москва</v>
          </cell>
        </row>
        <row r="82">
          <cell r="A82">
            <v>69</v>
          </cell>
          <cell r="B82">
            <v>10130167314</v>
          </cell>
          <cell r="C82" t="str">
            <v>ТАРАСОВ Сергей</v>
          </cell>
          <cell r="D82">
            <v>39604</v>
          </cell>
          <cell r="E82" t="str">
            <v>2 СП.Р.</v>
          </cell>
          <cell r="F82" t="str">
            <v>Москва</v>
          </cell>
        </row>
        <row r="83">
          <cell r="A83"/>
          <cell r="B83"/>
          <cell r="C83"/>
          <cell r="D83"/>
          <cell r="E83"/>
          <cell r="F83"/>
        </row>
        <row r="84">
          <cell r="A84">
            <v>70</v>
          </cell>
          <cell r="B84">
            <v>10123421871</v>
          </cell>
          <cell r="C84" t="str">
            <v>БОГОМОЛОВ Кирилл</v>
          </cell>
          <cell r="D84">
            <v>39107</v>
          </cell>
          <cell r="E84" t="str">
            <v>1 СП.Р.</v>
          </cell>
          <cell r="F84" t="str">
            <v>Москва</v>
          </cell>
        </row>
        <row r="85">
          <cell r="A85">
            <v>71</v>
          </cell>
          <cell r="B85">
            <v>10099853905</v>
          </cell>
          <cell r="C85" t="str">
            <v>ВАСИЛЬЕВ Тимофей</v>
          </cell>
          <cell r="D85">
            <v>39183</v>
          </cell>
          <cell r="E85" t="str">
            <v>1 СП.Р.</v>
          </cell>
          <cell r="F85" t="str">
            <v>Москва</v>
          </cell>
        </row>
        <row r="86">
          <cell r="A86">
            <v>72</v>
          </cell>
          <cell r="B86">
            <v>10112680941</v>
          </cell>
          <cell r="C86" t="str">
            <v>ГРИГОРЬЕВ Сократ</v>
          </cell>
          <cell r="D86">
            <v>39226</v>
          </cell>
          <cell r="E86" t="str">
            <v>КМС</v>
          </cell>
          <cell r="F86" t="str">
            <v>Москва</v>
          </cell>
        </row>
        <row r="87">
          <cell r="A87">
            <v>73</v>
          </cell>
          <cell r="B87">
            <v>10120491562</v>
          </cell>
          <cell r="C87" t="str">
            <v>БУСЛАЕВ Артем</v>
          </cell>
          <cell r="D87">
            <v>39238</v>
          </cell>
          <cell r="E87" t="str">
            <v>1 СП.Р.</v>
          </cell>
          <cell r="F87" t="str">
            <v>Москва</v>
          </cell>
        </row>
        <row r="88">
          <cell r="A88">
            <v>74</v>
          </cell>
          <cell r="B88">
            <v>10130333830</v>
          </cell>
          <cell r="C88" t="str">
            <v>ЛАПШИН Никита</v>
          </cell>
          <cell r="D88">
            <v>39249</v>
          </cell>
          <cell r="E88" t="str">
            <v>3 СП.Р.</v>
          </cell>
          <cell r="F88" t="str">
            <v>Москва</v>
          </cell>
        </row>
        <row r="89">
          <cell r="A89">
            <v>75</v>
          </cell>
          <cell r="B89">
            <v>10090059834</v>
          </cell>
          <cell r="C89" t="str">
            <v>КИРИЛЬЦЕВ Тимур</v>
          </cell>
          <cell r="D89">
            <v>39363</v>
          </cell>
          <cell r="E89" t="str">
            <v>КМС</v>
          </cell>
          <cell r="F89" t="str">
            <v>Москва</v>
          </cell>
        </row>
        <row r="90">
          <cell r="A90"/>
          <cell r="B90"/>
          <cell r="C90"/>
          <cell r="D90"/>
          <cell r="E90"/>
          <cell r="F90"/>
        </row>
        <row r="91">
          <cell r="A91">
            <v>76</v>
          </cell>
          <cell r="B91">
            <v>10112512809</v>
          </cell>
          <cell r="C91" t="str">
            <v>САМАРИН Артем</v>
          </cell>
          <cell r="D91">
            <v>38967</v>
          </cell>
          <cell r="E91" t="str">
            <v>2 СП.Р.</v>
          </cell>
          <cell r="F91" t="str">
            <v>Москва</v>
          </cell>
        </row>
        <row r="92">
          <cell r="A92">
            <v>77</v>
          </cell>
          <cell r="B92">
            <v>10107322194</v>
          </cell>
          <cell r="C92" t="str">
            <v>КИМАКОВСКИЙ Захар</v>
          </cell>
          <cell r="D92">
            <v>39113</v>
          </cell>
          <cell r="E92" t="str">
            <v>КМС</v>
          </cell>
          <cell r="F92" t="str">
            <v>Москва</v>
          </cell>
        </row>
        <row r="93">
          <cell r="A93">
            <v>78</v>
          </cell>
          <cell r="B93">
            <v>10104651866</v>
          </cell>
          <cell r="C93" t="str">
            <v>НАГОРНОВ Богдан</v>
          </cell>
          <cell r="D93">
            <v>39156</v>
          </cell>
          <cell r="E93" t="str">
            <v>КМС</v>
          </cell>
          <cell r="F93" t="str">
            <v>Москва</v>
          </cell>
        </row>
        <row r="94">
          <cell r="A94">
            <v>79</v>
          </cell>
          <cell r="B94">
            <v>10128097776</v>
          </cell>
          <cell r="C94" t="str">
            <v>БОНДАРЕНКО Александр</v>
          </cell>
          <cell r="D94">
            <v>39157</v>
          </cell>
          <cell r="E94" t="str">
            <v>КМС</v>
          </cell>
          <cell r="F94" t="str">
            <v>Москва</v>
          </cell>
        </row>
        <row r="95">
          <cell r="A95">
            <v>80</v>
          </cell>
          <cell r="B95">
            <v>10133001431</v>
          </cell>
          <cell r="C95" t="str">
            <v>КАРАНТ Никита</v>
          </cell>
          <cell r="D95">
            <v>39185</v>
          </cell>
          <cell r="E95" t="str">
            <v>2 СП.Р.</v>
          </cell>
          <cell r="F95" t="str">
            <v>Москва</v>
          </cell>
        </row>
        <row r="96">
          <cell r="A96">
            <v>81</v>
          </cell>
          <cell r="B96">
            <v>10115982577</v>
          </cell>
          <cell r="C96" t="str">
            <v>СЕРГЕЕВ Федор</v>
          </cell>
          <cell r="D96">
            <v>39313</v>
          </cell>
          <cell r="E96" t="str">
            <v>КМС</v>
          </cell>
          <cell r="F96" t="str">
            <v>Москва</v>
          </cell>
        </row>
        <row r="97">
          <cell r="A97">
            <v>82</v>
          </cell>
          <cell r="B97">
            <v>10104574168</v>
          </cell>
          <cell r="C97" t="str">
            <v>КОМКОВ Владислав</v>
          </cell>
          <cell r="D97">
            <v>39323</v>
          </cell>
          <cell r="E97" t="str">
            <v>2 СП.Р.</v>
          </cell>
          <cell r="F97" t="str">
            <v>Москва</v>
          </cell>
        </row>
        <row r="98">
          <cell r="A98">
            <v>83</v>
          </cell>
          <cell r="B98">
            <v>10104182428</v>
          </cell>
          <cell r="C98" t="str">
            <v>ВОРГАНОВ Максим</v>
          </cell>
          <cell r="D98">
            <v>39345</v>
          </cell>
          <cell r="E98" t="str">
            <v>КМС</v>
          </cell>
          <cell r="F98" t="str">
            <v>Москва</v>
          </cell>
        </row>
        <row r="99">
          <cell r="A99">
            <v>84</v>
          </cell>
          <cell r="B99">
            <v>10110342433</v>
          </cell>
          <cell r="C99" t="str">
            <v>КИРСАНОВ Кирилл</v>
          </cell>
          <cell r="D99">
            <v>39359</v>
          </cell>
          <cell r="E99" t="str">
            <v>КМС</v>
          </cell>
          <cell r="F99" t="str">
            <v>Москва</v>
          </cell>
        </row>
        <row r="100">
          <cell r="A100">
            <v>85</v>
          </cell>
          <cell r="B100">
            <v>10138326327</v>
          </cell>
          <cell r="C100" t="str">
            <v>ДУПАК Ярослав</v>
          </cell>
          <cell r="D100">
            <v>39489</v>
          </cell>
          <cell r="E100" t="str">
            <v>1 СП.Р.</v>
          </cell>
          <cell r="F100" t="str">
            <v>Москва</v>
          </cell>
        </row>
        <row r="101">
          <cell r="A101">
            <v>86</v>
          </cell>
          <cell r="B101">
            <v>10139061608</v>
          </cell>
          <cell r="C101" t="str">
            <v>СОКОЛОВСКИЙ Кирилл</v>
          </cell>
          <cell r="D101">
            <v>39562</v>
          </cell>
          <cell r="E101" t="str">
            <v>1 СП.Р.</v>
          </cell>
          <cell r="F101" t="str">
            <v>Москва</v>
          </cell>
        </row>
        <row r="102">
          <cell r="A102">
            <v>87</v>
          </cell>
          <cell r="B102">
            <v>10127853963</v>
          </cell>
          <cell r="C102" t="str">
            <v>ВЫЧЕГЖАНИН Егор</v>
          </cell>
          <cell r="D102">
            <v>39572</v>
          </cell>
          <cell r="E102" t="str">
            <v>КМС</v>
          </cell>
          <cell r="F102" t="str">
            <v>Москва</v>
          </cell>
        </row>
        <row r="103">
          <cell r="A103">
            <v>88</v>
          </cell>
          <cell r="B103">
            <v>10132054164</v>
          </cell>
          <cell r="C103" t="str">
            <v>ЛОЛО Вадим</v>
          </cell>
          <cell r="D103">
            <v>39642</v>
          </cell>
          <cell r="E103" t="str">
            <v>1 СП.Р.</v>
          </cell>
          <cell r="F103" t="str">
            <v>Москва</v>
          </cell>
        </row>
        <row r="104">
          <cell r="A104">
            <v>89</v>
          </cell>
          <cell r="B104">
            <v>10132956163</v>
          </cell>
          <cell r="C104" t="str">
            <v>САВОСТИКОВ Никита</v>
          </cell>
          <cell r="D104">
            <v>39675</v>
          </cell>
          <cell r="E104" t="str">
            <v>КМС</v>
          </cell>
          <cell r="F104" t="str">
            <v>Москва</v>
          </cell>
        </row>
        <row r="105">
          <cell r="A105">
            <v>90</v>
          </cell>
          <cell r="B105">
            <v>10132956365</v>
          </cell>
          <cell r="C105" t="str">
            <v>СТЕБЛЕЦОВ Владимир</v>
          </cell>
          <cell r="D105">
            <v>39710</v>
          </cell>
          <cell r="E105" t="str">
            <v>КМС</v>
          </cell>
          <cell r="F105" t="str">
            <v>Москва</v>
          </cell>
        </row>
        <row r="106">
          <cell r="A106">
            <v>91</v>
          </cell>
          <cell r="B106">
            <v>10135838073</v>
          </cell>
          <cell r="C106" t="str">
            <v>ОСТРИЦОВ Ратмир</v>
          </cell>
          <cell r="D106">
            <v>39723</v>
          </cell>
          <cell r="E106" t="str">
            <v>3 СП.Р.</v>
          </cell>
          <cell r="F106" t="str">
            <v>Москва</v>
          </cell>
        </row>
        <row r="107">
          <cell r="A107">
            <v>92</v>
          </cell>
          <cell r="B107">
            <v>10131865420</v>
          </cell>
          <cell r="C107" t="str">
            <v>ЛУКЬЯНСКОВ Макар</v>
          </cell>
          <cell r="D107">
            <v>39739</v>
          </cell>
          <cell r="E107" t="str">
            <v>1 СП.Р.</v>
          </cell>
          <cell r="F107" t="str">
            <v>Москва</v>
          </cell>
        </row>
        <row r="108">
          <cell r="A108">
            <v>93</v>
          </cell>
          <cell r="B108"/>
          <cell r="C108" t="str">
            <v>ФАДЕЕВ Владислав</v>
          </cell>
          <cell r="D108">
            <v>40147</v>
          </cell>
          <cell r="E108" t="str">
            <v>2 СП.Р.</v>
          </cell>
          <cell r="F108" t="str">
            <v>Москва</v>
          </cell>
        </row>
        <row r="109">
          <cell r="A109"/>
          <cell r="B109"/>
          <cell r="C109"/>
          <cell r="D109"/>
          <cell r="E109"/>
          <cell r="F109"/>
        </row>
        <row r="110">
          <cell r="A110">
            <v>94</v>
          </cell>
          <cell r="B110">
            <v>10131594426</v>
          </cell>
          <cell r="C110" t="str">
            <v>ЗИМИН Николай</v>
          </cell>
          <cell r="D110">
            <v>37632</v>
          </cell>
          <cell r="E110" t="str">
            <v>1 СП.Р.</v>
          </cell>
          <cell r="F110" t="str">
            <v>Ярославская область</v>
          </cell>
        </row>
        <row r="111">
          <cell r="A111"/>
          <cell r="B111"/>
          <cell r="C111"/>
          <cell r="D111"/>
          <cell r="E111"/>
          <cell r="F111"/>
        </row>
        <row r="112">
          <cell r="A112">
            <v>95</v>
          </cell>
          <cell r="B112">
            <v>10007772108</v>
          </cell>
          <cell r="C112" t="str">
            <v>ДУБЧЕНКО Александр</v>
          </cell>
          <cell r="D112">
            <v>34749</v>
          </cell>
          <cell r="E112" t="str">
            <v>МСМК</v>
          </cell>
          <cell r="F112" t="str">
            <v>Тульская область</v>
          </cell>
        </row>
        <row r="113">
          <cell r="A113">
            <v>96</v>
          </cell>
          <cell r="B113">
            <v>10009737568</v>
          </cell>
          <cell r="C113" t="str">
            <v>РОСТОВЦЕВ Сергей</v>
          </cell>
          <cell r="D113">
            <v>35583</v>
          </cell>
          <cell r="E113" t="str">
            <v>МСМК</v>
          </cell>
          <cell r="F113" t="str">
            <v>Тульская область</v>
          </cell>
        </row>
        <row r="114">
          <cell r="A114">
            <v>97</v>
          </cell>
          <cell r="B114">
            <v>10015266972</v>
          </cell>
          <cell r="C114" t="str">
            <v>НЕСТЕРОВ Дмитрий</v>
          </cell>
          <cell r="D114">
            <v>36202</v>
          </cell>
          <cell r="E114" t="str">
            <v>МСМК</v>
          </cell>
          <cell r="F114" t="str">
            <v>Тульская область</v>
          </cell>
        </row>
        <row r="115">
          <cell r="A115">
            <v>98</v>
          </cell>
          <cell r="B115">
            <v>10034934431</v>
          </cell>
          <cell r="C115" t="str">
            <v>НАУМОВ Максим</v>
          </cell>
          <cell r="D115">
            <v>36630</v>
          </cell>
          <cell r="E115" t="str">
            <v>МС</v>
          </cell>
          <cell r="F115" t="str">
            <v>Тульская область-Свердловская область</v>
          </cell>
        </row>
        <row r="116">
          <cell r="A116">
            <v>99</v>
          </cell>
          <cell r="B116">
            <v>10082411180</v>
          </cell>
          <cell r="C116" t="str">
            <v>МЕДЕНЕЦ Богдан</v>
          </cell>
          <cell r="D116">
            <v>38034</v>
          </cell>
          <cell r="E116" t="str">
            <v>МС</v>
          </cell>
          <cell r="F116" t="str">
            <v>Тульская область</v>
          </cell>
        </row>
        <row r="117">
          <cell r="A117">
            <v>100</v>
          </cell>
          <cell r="B117">
            <v>10142398408</v>
          </cell>
          <cell r="C117" t="str">
            <v>АНДРЕЕВ Платон</v>
          </cell>
          <cell r="D117">
            <v>38177</v>
          </cell>
          <cell r="E117" t="str">
            <v>КМС</v>
          </cell>
          <cell r="F117" t="str">
            <v>Тульская область</v>
          </cell>
        </row>
        <row r="118">
          <cell r="A118"/>
          <cell r="B118"/>
          <cell r="C118"/>
          <cell r="D118"/>
          <cell r="E118"/>
          <cell r="F118"/>
        </row>
        <row r="119">
          <cell r="A119">
            <v>101</v>
          </cell>
          <cell r="B119">
            <v>10083104530</v>
          </cell>
          <cell r="C119" t="str">
            <v>ГИРИЛОВИЧ Игорь</v>
          </cell>
          <cell r="D119">
            <v>38427</v>
          </cell>
          <cell r="E119" t="str">
            <v>МС</v>
          </cell>
          <cell r="F119" t="str">
            <v>Тульская область</v>
          </cell>
        </row>
        <row r="120">
          <cell r="A120">
            <v>102</v>
          </cell>
          <cell r="B120">
            <v>10093990253</v>
          </cell>
          <cell r="C120" t="str">
            <v>МАЙОРОВ Ждан</v>
          </cell>
          <cell r="D120">
            <v>38453</v>
          </cell>
          <cell r="E120" t="str">
            <v>КМС</v>
          </cell>
          <cell r="F120" t="str">
            <v>Тульская область</v>
          </cell>
        </row>
        <row r="121">
          <cell r="A121">
            <v>103</v>
          </cell>
          <cell r="B121">
            <v>10093556278</v>
          </cell>
          <cell r="C121" t="str">
            <v>МАРЯМИДЗЕ Степан</v>
          </cell>
          <cell r="D121">
            <v>38503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104</v>
          </cell>
          <cell r="B122">
            <v>10095011985</v>
          </cell>
          <cell r="C122" t="str">
            <v>ПОЧЕРНЯЕВ Николай</v>
          </cell>
          <cell r="D122">
            <v>38515</v>
          </cell>
          <cell r="E122" t="str">
            <v>КМС</v>
          </cell>
          <cell r="F122" t="str">
            <v>Тульская область</v>
          </cell>
        </row>
        <row r="123">
          <cell r="A123">
            <v>105</v>
          </cell>
          <cell r="B123">
            <v>10104123420</v>
          </cell>
          <cell r="C123" t="str">
            <v>СУЯТИН Мирослав</v>
          </cell>
          <cell r="D123">
            <v>38726</v>
          </cell>
          <cell r="E123" t="str">
            <v>МС</v>
          </cell>
          <cell r="F123" t="str">
            <v>Тульская область</v>
          </cell>
        </row>
        <row r="124">
          <cell r="A124">
            <v>106</v>
          </cell>
          <cell r="B124">
            <v>10094923271</v>
          </cell>
          <cell r="C124" t="str">
            <v>БЫКОВСКИЙ Никита</v>
          </cell>
          <cell r="D124">
            <v>38917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107</v>
          </cell>
          <cell r="B125">
            <v>10104596696</v>
          </cell>
          <cell r="C125" t="str">
            <v>БЫКОВ Антон</v>
          </cell>
          <cell r="D125">
            <v>38940</v>
          </cell>
          <cell r="E125" t="str">
            <v>КМС</v>
          </cell>
          <cell r="F125" t="str">
            <v>Тульская область</v>
          </cell>
        </row>
        <row r="126">
          <cell r="A126">
            <v>108</v>
          </cell>
          <cell r="B126">
            <v>10104006717</v>
          </cell>
          <cell r="C126" t="str">
            <v>СИДОРОВ Григорий</v>
          </cell>
          <cell r="D126">
            <v>39260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109</v>
          </cell>
          <cell r="B127">
            <v>10091275667</v>
          </cell>
          <cell r="C127" t="str">
            <v>ИСАЕВ Павел</v>
          </cell>
          <cell r="D127">
            <v>39330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110</v>
          </cell>
          <cell r="B128">
            <v>10101388222</v>
          </cell>
          <cell r="C128" t="str">
            <v>СМИРНОВ Роман</v>
          </cell>
          <cell r="D128">
            <v>39390</v>
          </cell>
          <cell r="E128" t="str">
            <v>1 СП.Р.</v>
          </cell>
          <cell r="F128" t="str">
            <v>Тульская область</v>
          </cell>
        </row>
        <row r="129">
          <cell r="A129">
            <v>111</v>
          </cell>
          <cell r="B129">
            <v>10129677664</v>
          </cell>
          <cell r="C129" t="str">
            <v>КУНИН Андрей</v>
          </cell>
          <cell r="D129">
            <v>39402</v>
          </cell>
          <cell r="E129" t="str">
            <v>1 СП.Р.</v>
          </cell>
          <cell r="F129" t="str">
            <v>Тульская область</v>
          </cell>
        </row>
        <row r="130">
          <cell r="A130">
            <v>112</v>
          </cell>
          <cell r="B130">
            <v>10094202643</v>
          </cell>
          <cell r="C130" t="str">
            <v>ГЕРБУТ Дмитрий</v>
          </cell>
          <cell r="D130">
            <v>39402</v>
          </cell>
          <cell r="E130" t="str">
            <v>КМС</v>
          </cell>
          <cell r="F130" t="str">
            <v>Тульская область</v>
          </cell>
        </row>
        <row r="131">
          <cell r="A131">
            <v>113</v>
          </cell>
          <cell r="B131">
            <v>10131028691</v>
          </cell>
          <cell r="C131" t="str">
            <v>ЗЫБИН Артем</v>
          </cell>
          <cell r="D131">
            <v>39747</v>
          </cell>
          <cell r="E131" t="str">
            <v>КМС</v>
          </cell>
          <cell r="F131" t="str">
            <v>Тульская область</v>
          </cell>
        </row>
        <row r="132">
          <cell r="A132"/>
          <cell r="B132"/>
          <cell r="C132"/>
          <cell r="D132"/>
          <cell r="E132"/>
          <cell r="F132"/>
        </row>
        <row r="133">
          <cell r="A133">
            <v>114</v>
          </cell>
          <cell r="B133">
            <v>10036035177</v>
          </cell>
          <cell r="C133" t="str">
            <v>ГОМОЗКОВ Артём</v>
          </cell>
          <cell r="D133">
            <v>37434</v>
          </cell>
          <cell r="E133" t="str">
            <v>МС</v>
          </cell>
          <cell r="F133" t="str">
            <v>Санкт-Петербург</v>
          </cell>
        </row>
        <row r="134">
          <cell r="A134">
            <v>115</v>
          </cell>
          <cell r="B134">
            <v>10103577792</v>
          </cell>
          <cell r="C134" t="str">
            <v>АЛЕКСЕЕВ Лаврентий</v>
          </cell>
          <cell r="D134">
            <v>37602</v>
          </cell>
          <cell r="E134" t="str">
            <v>МС</v>
          </cell>
          <cell r="F134" t="str">
            <v>Санкт-Петербург</v>
          </cell>
        </row>
        <row r="135">
          <cell r="A135">
            <v>116</v>
          </cell>
          <cell r="B135">
            <v>10049916382</v>
          </cell>
          <cell r="C135" t="str">
            <v>ВАСИЛЬЕВ Никита</v>
          </cell>
          <cell r="D135">
            <v>37680</v>
          </cell>
          <cell r="E135" t="str">
            <v>МС</v>
          </cell>
          <cell r="F135" t="str">
            <v>Санкт-Петербург</v>
          </cell>
        </row>
        <row r="136">
          <cell r="A136">
            <v>117</v>
          </cell>
          <cell r="B136">
            <v>10036079334</v>
          </cell>
          <cell r="C136" t="str">
            <v>ПАЛАГИЧЕВ Иван</v>
          </cell>
          <cell r="D136">
            <v>37807</v>
          </cell>
          <cell r="E136" t="str">
            <v>МС</v>
          </cell>
          <cell r="F136" t="str">
            <v>Санкт-Петербург</v>
          </cell>
        </row>
        <row r="137">
          <cell r="A137">
            <v>118</v>
          </cell>
          <cell r="B137">
            <v>10063781322</v>
          </cell>
          <cell r="C137" t="str">
            <v>ШЕКЕЛАШВИЛИ Давид</v>
          </cell>
          <cell r="D137">
            <v>37834</v>
          </cell>
          <cell r="E137" t="str">
            <v>МС</v>
          </cell>
          <cell r="F137" t="str">
            <v>Санкт-Петербург</v>
          </cell>
        </row>
        <row r="138">
          <cell r="A138">
            <v>119</v>
          </cell>
          <cell r="B138">
            <v>10053304633</v>
          </cell>
          <cell r="C138" t="str">
            <v>ИЕВЛЕВ Константин</v>
          </cell>
          <cell r="D138">
            <v>37870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120</v>
          </cell>
          <cell r="B139">
            <v>10091410760</v>
          </cell>
          <cell r="C139" t="str">
            <v>САННИКОВ Илья</v>
          </cell>
          <cell r="D139">
            <v>38265</v>
          </cell>
          <cell r="E139" t="str">
            <v>МС</v>
          </cell>
          <cell r="F139" t="str">
            <v>Санкт-Петербург</v>
          </cell>
        </row>
        <row r="140">
          <cell r="A140">
            <v>121</v>
          </cell>
          <cell r="B140">
            <v>10090441164</v>
          </cell>
          <cell r="C140" t="str">
            <v>ГОДИН Михаил</v>
          </cell>
          <cell r="D140">
            <v>38312</v>
          </cell>
          <cell r="E140" t="str">
            <v>МС</v>
          </cell>
          <cell r="F140" t="str">
            <v>Санкт-Петербург</v>
          </cell>
        </row>
        <row r="141">
          <cell r="A141"/>
          <cell r="B141"/>
          <cell r="C141"/>
          <cell r="D141"/>
          <cell r="E141"/>
          <cell r="F141"/>
        </row>
        <row r="142">
          <cell r="A142">
            <v>122</v>
          </cell>
          <cell r="B142">
            <v>10095277121</v>
          </cell>
          <cell r="C142" t="str">
            <v>ПОПОВ Максим</v>
          </cell>
          <cell r="D142">
            <v>38766</v>
          </cell>
          <cell r="E142" t="str">
            <v>КМС</v>
          </cell>
          <cell r="F142" t="str">
            <v>Санкт-Петербург</v>
          </cell>
        </row>
        <row r="143">
          <cell r="A143">
            <v>123</v>
          </cell>
          <cell r="B143">
            <v>10110342433</v>
          </cell>
          <cell r="C143" t="str">
            <v>КИРСАНОВ Алексей</v>
          </cell>
          <cell r="D143">
            <v>38775</v>
          </cell>
          <cell r="E143" t="str">
            <v>КМС</v>
          </cell>
          <cell r="F143" t="str">
            <v>Санкт-Петербург</v>
          </cell>
        </row>
        <row r="144">
          <cell r="A144">
            <v>124</v>
          </cell>
          <cell r="B144">
            <v>10091550301</v>
          </cell>
          <cell r="C144" t="str">
            <v>НИКОНОВ Александр</v>
          </cell>
          <cell r="D144">
            <v>38875</v>
          </cell>
          <cell r="E144" t="str">
            <v>КМС</v>
          </cell>
          <cell r="F144" t="str">
            <v>Санкт-Петербург</v>
          </cell>
        </row>
        <row r="145">
          <cell r="A145">
            <v>126</v>
          </cell>
          <cell r="B145">
            <v>10090420148</v>
          </cell>
          <cell r="C145" t="str">
            <v>ГАЛИХАНОВ Денис</v>
          </cell>
          <cell r="D145">
            <v>38909</v>
          </cell>
          <cell r="E145" t="str">
            <v>КМС</v>
          </cell>
          <cell r="F145" t="str">
            <v>Санкт-Петербург</v>
          </cell>
        </row>
        <row r="146">
          <cell r="A146">
            <v>127</v>
          </cell>
          <cell r="B146">
            <v>10109160649</v>
          </cell>
          <cell r="C146" t="str">
            <v>СОЗИНОВ Владислав</v>
          </cell>
          <cell r="D146">
            <v>38970</v>
          </cell>
          <cell r="E146" t="str">
            <v>КМС</v>
          </cell>
          <cell r="F146" t="str">
            <v>Санкт-Петербург</v>
          </cell>
        </row>
        <row r="147">
          <cell r="A147">
            <v>128</v>
          </cell>
          <cell r="B147">
            <v>10119497011</v>
          </cell>
          <cell r="C147" t="str">
            <v>ЦВЕТКОВ Артем</v>
          </cell>
          <cell r="D147">
            <v>39295</v>
          </cell>
          <cell r="E147" t="str">
            <v>КМС</v>
          </cell>
          <cell r="F147" t="str">
            <v>Санкт-Петербург</v>
          </cell>
        </row>
        <row r="148">
          <cell r="A148"/>
          <cell r="B148"/>
          <cell r="C148"/>
          <cell r="D148"/>
          <cell r="E148"/>
          <cell r="F148"/>
        </row>
        <row r="149">
          <cell r="A149">
            <v>129</v>
          </cell>
          <cell r="B149">
            <v>10010193367</v>
          </cell>
          <cell r="C149" t="str">
            <v>НИЧИПУРЕНКО Павел</v>
          </cell>
          <cell r="D149">
            <v>36098</v>
          </cell>
          <cell r="E149" t="str">
            <v>МС</v>
          </cell>
          <cell r="F149" t="str">
            <v>Омская обасть</v>
          </cell>
        </row>
        <row r="150">
          <cell r="A150">
            <v>130</v>
          </cell>
          <cell r="B150">
            <v>10036072664</v>
          </cell>
          <cell r="C150" t="str">
            <v>БУТРЕХИН Юрий</v>
          </cell>
          <cell r="D150">
            <v>36909</v>
          </cell>
          <cell r="E150" t="str">
            <v>МС</v>
          </cell>
          <cell r="F150" t="str">
            <v>Омская обасть</v>
          </cell>
        </row>
        <row r="151">
          <cell r="A151">
            <v>131</v>
          </cell>
          <cell r="B151">
            <v>10036009542</v>
          </cell>
          <cell r="C151" t="str">
            <v>МАЛЬКОВ Кирилл</v>
          </cell>
          <cell r="D151">
            <v>37541</v>
          </cell>
          <cell r="E151" t="str">
            <v>МС</v>
          </cell>
          <cell r="F151" t="str">
            <v>Омская обасть</v>
          </cell>
        </row>
        <row r="152">
          <cell r="A152">
            <v>132</v>
          </cell>
          <cell r="B152">
            <v>10077952416</v>
          </cell>
          <cell r="C152" t="str">
            <v>ЗАЛИПЯТСКИЙ Иван</v>
          </cell>
          <cell r="D152">
            <v>37631</v>
          </cell>
          <cell r="E152" t="str">
            <v>КМС</v>
          </cell>
          <cell r="F152" t="str">
            <v>Омская обасть</v>
          </cell>
        </row>
        <row r="153">
          <cell r="A153">
            <v>133</v>
          </cell>
          <cell r="B153">
            <v>10062526988</v>
          </cell>
          <cell r="C153" t="str">
            <v>ШЕСТАКОВ Артём</v>
          </cell>
          <cell r="D153">
            <v>37882</v>
          </cell>
          <cell r="E153" t="str">
            <v>КМС</v>
          </cell>
          <cell r="F153" t="str">
            <v>Омская обасть</v>
          </cell>
        </row>
        <row r="154">
          <cell r="A154">
            <v>134</v>
          </cell>
          <cell r="B154">
            <v>10055306451</v>
          </cell>
          <cell r="C154" t="str">
            <v>ЛУЧНИКОВ Егор</v>
          </cell>
          <cell r="D154">
            <v>37883</v>
          </cell>
          <cell r="E154" t="str">
            <v>МС</v>
          </cell>
          <cell r="F154" t="str">
            <v>Омская обасть</v>
          </cell>
        </row>
        <row r="155">
          <cell r="A155"/>
          <cell r="B155"/>
          <cell r="C155"/>
          <cell r="D155"/>
          <cell r="E155"/>
          <cell r="F155"/>
        </row>
        <row r="156">
          <cell r="A156">
            <v>135</v>
          </cell>
          <cell r="B156">
            <v>10105335415</v>
          </cell>
          <cell r="C156" t="str">
            <v>МУХИН Михаил</v>
          </cell>
          <cell r="D156">
            <v>38507</v>
          </cell>
          <cell r="E156" t="str">
            <v>МС</v>
          </cell>
          <cell r="F156" t="str">
            <v>Омская обасть</v>
          </cell>
        </row>
        <row r="157">
          <cell r="A157">
            <v>136</v>
          </cell>
          <cell r="B157">
            <v>10081650136</v>
          </cell>
          <cell r="C157" t="str">
            <v>ПУРЫГИН Максим</v>
          </cell>
          <cell r="D157">
            <v>38520</v>
          </cell>
          <cell r="E157" t="str">
            <v>МС</v>
          </cell>
          <cell r="F157" t="str">
            <v>Омская обасть</v>
          </cell>
        </row>
        <row r="158">
          <cell r="A158">
            <v>137</v>
          </cell>
          <cell r="B158">
            <v>10091885555</v>
          </cell>
          <cell r="C158" t="str">
            <v>ПРОКУРАТОВ Александр</v>
          </cell>
          <cell r="D158">
            <v>38571</v>
          </cell>
          <cell r="E158" t="str">
            <v>КМС</v>
          </cell>
          <cell r="F158" t="str">
            <v>Омская обасть</v>
          </cell>
        </row>
        <row r="159">
          <cell r="A159">
            <v>138</v>
          </cell>
          <cell r="B159">
            <v>10091972047</v>
          </cell>
          <cell r="C159" t="str">
            <v>КУЗЬМЕНКО Николай</v>
          </cell>
          <cell r="D159">
            <v>38679</v>
          </cell>
          <cell r="E159" t="str">
            <v>МС</v>
          </cell>
          <cell r="F159" t="str">
            <v>Омская обасть</v>
          </cell>
        </row>
        <row r="160">
          <cell r="A160">
            <v>139</v>
          </cell>
          <cell r="B160">
            <v>10084268530</v>
          </cell>
          <cell r="C160" t="str">
            <v>ПРИДАТЧЕНКО Егор</v>
          </cell>
          <cell r="D160">
            <v>38954</v>
          </cell>
          <cell r="E160" t="str">
            <v>КМС</v>
          </cell>
          <cell r="F160" t="str">
            <v>Омская обасть</v>
          </cell>
        </row>
        <row r="161">
          <cell r="A161"/>
          <cell r="B161"/>
          <cell r="C161"/>
          <cell r="D161"/>
          <cell r="E161"/>
          <cell r="F161"/>
        </row>
        <row r="162">
          <cell r="A162"/>
          <cell r="B162"/>
          <cell r="C162"/>
          <cell r="D162"/>
          <cell r="E162"/>
          <cell r="F162"/>
        </row>
        <row r="163">
          <cell r="A163"/>
          <cell r="B163"/>
          <cell r="C163"/>
          <cell r="D163"/>
          <cell r="E163"/>
          <cell r="F163"/>
        </row>
        <row r="164">
          <cell r="A164">
            <v>140</v>
          </cell>
          <cell r="B164">
            <v>10140973215</v>
          </cell>
          <cell r="C164" t="str">
            <v>БАБАЕВА Полина</v>
          </cell>
          <cell r="D164">
            <v>33257</v>
          </cell>
          <cell r="E164" t="str">
            <v>1 СП.Р.</v>
          </cell>
          <cell r="F164" t="str">
            <v>Московская область</v>
          </cell>
        </row>
        <row r="165">
          <cell r="A165">
            <v>141</v>
          </cell>
          <cell r="B165">
            <v>10114015396</v>
          </cell>
          <cell r="C165" t="str">
            <v>КАЗАНЦЕВА Виктория</v>
          </cell>
          <cell r="D165">
            <v>36017</v>
          </cell>
          <cell r="E165" t="str">
            <v>КМС</v>
          </cell>
          <cell r="F165" t="str">
            <v>Краснодарский край</v>
          </cell>
        </row>
        <row r="166">
          <cell r="A166"/>
          <cell r="B166"/>
          <cell r="C166"/>
          <cell r="D166"/>
          <cell r="E166"/>
          <cell r="F166"/>
        </row>
        <row r="167">
          <cell r="A167">
            <v>142</v>
          </cell>
          <cell r="B167">
            <v>10004623244</v>
          </cell>
          <cell r="C167" t="str">
            <v>МУДРАЯ Евгения</v>
          </cell>
          <cell r="D167">
            <v>32163</v>
          </cell>
          <cell r="E167" t="str">
            <v>ЗМС</v>
          </cell>
          <cell r="F167" t="str">
            <v>Москва</v>
          </cell>
        </row>
        <row r="168">
          <cell r="A168">
            <v>144</v>
          </cell>
          <cell r="B168">
            <v>10034955245</v>
          </cell>
          <cell r="C168" t="str">
            <v>ЛУКАШЕНКО Анастасия</v>
          </cell>
          <cell r="D168">
            <v>36753</v>
          </cell>
          <cell r="E168" t="str">
            <v>МС</v>
          </cell>
          <cell r="F168" t="str">
            <v>Москва</v>
          </cell>
        </row>
        <row r="169">
          <cell r="A169"/>
          <cell r="B169"/>
          <cell r="C169"/>
          <cell r="D169"/>
          <cell r="E169"/>
          <cell r="F169"/>
        </row>
        <row r="170">
          <cell r="A170">
            <v>145</v>
          </cell>
          <cell r="B170">
            <v>10014630109</v>
          </cell>
          <cell r="C170" t="str">
            <v>ВАЩЕНКО Полина</v>
          </cell>
          <cell r="D170">
            <v>36529</v>
          </cell>
          <cell r="E170" t="str">
            <v>МС</v>
          </cell>
          <cell r="F170" t="str">
            <v>Москва</v>
          </cell>
        </row>
        <row r="171">
          <cell r="A171">
            <v>146</v>
          </cell>
          <cell r="B171">
            <v>10090187550</v>
          </cell>
          <cell r="C171" t="str">
            <v>ЛЫСЕНКО Алина</v>
          </cell>
          <cell r="D171">
            <v>37758</v>
          </cell>
          <cell r="E171" t="str">
            <v>МСМК</v>
          </cell>
          <cell r="F171" t="str">
            <v>Москва</v>
          </cell>
        </row>
        <row r="172">
          <cell r="A172">
            <v>147</v>
          </cell>
          <cell r="B172" t="str">
            <v>10078794700</v>
          </cell>
          <cell r="C172" t="str">
            <v>БОГОМОЛОВА Елизавета</v>
          </cell>
          <cell r="D172">
            <v>37812</v>
          </cell>
          <cell r="E172" t="str">
            <v>МС</v>
          </cell>
          <cell r="F172" t="str">
            <v>Москва</v>
          </cell>
        </row>
        <row r="173">
          <cell r="A173">
            <v>148</v>
          </cell>
          <cell r="B173" t="str">
            <v>10077949584</v>
          </cell>
          <cell r="C173" t="str">
            <v>БЛАГОДАРОВА Варвара</v>
          </cell>
          <cell r="D173">
            <v>37972</v>
          </cell>
          <cell r="E173" t="str">
            <v>МС</v>
          </cell>
          <cell r="F173" t="str">
            <v>Москва</v>
          </cell>
        </row>
        <row r="174">
          <cell r="A174">
            <v>149</v>
          </cell>
          <cell r="B174" t="str">
            <v>10102050650</v>
          </cell>
          <cell r="C174" t="str">
            <v>АРТЁМОВА Вера</v>
          </cell>
          <cell r="D174">
            <v>38399</v>
          </cell>
          <cell r="E174" t="str">
            <v>МС</v>
          </cell>
          <cell r="F174" t="str">
            <v>Москва</v>
          </cell>
        </row>
        <row r="175">
          <cell r="A175"/>
          <cell r="B175"/>
          <cell r="C175"/>
          <cell r="D175"/>
          <cell r="E175"/>
          <cell r="F175"/>
        </row>
        <row r="176">
          <cell r="A176">
            <v>150</v>
          </cell>
          <cell r="B176" t="str">
            <v>1135721269</v>
          </cell>
          <cell r="C176" t="str">
            <v>ПЕРМИНОВА Валерия</v>
          </cell>
          <cell r="D176">
            <v>35288</v>
          </cell>
          <cell r="E176" t="str">
            <v>КМС</v>
          </cell>
          <cell r="F176" t="str">
            <v>Москва</v>
          </cell>
        </row>
        <row r="177">
          <cell r="A177"/>
          <cell r="B177"/>
          <cell r="C177"/>
          <cell r="D177"/>
          <cell r="E177"/>
          <cell r="F177"/>
        </row>
        <row r="178">
          <cell r="A178">
            <v>151</v>
          </cell>
          <cell r="B178">
            <v>10007272455</v>
          </cell>
          <cell r="C178" t="str">
            <v>ШМЕЛЕВА Дарья</v>
          </cell>
          <cell r="D178">
            <v>34633</v>
          </cell>
          <cell r="E178" t="str">
            <v>ЗМС</v>
          </cell>
          <cell r="F178" t="str">
            <v>Москва</v>
          </cell>
        </row>
        <row r="179">
          <cell r="A179">
            <v>152</v>
          </cell>
          <cell r="B179" t="str">
            <v>10034919778</v>
          </cell>
          <cell r="C179" t="str">
            <v>БУРЛАКОВА Яна</v>
          </cell>
          <cell r="D179">
            <v>36739</v>
          </cell>
          <cell r="E179" t="str">
            <v>ЗМС</v>
          </cell>
          <cell r="F179" t="str">
            <v>Москва-Республика Удмуртия</v>
          </cell>
        </row>
        <row r="180">
          <cell r="A180">
            <v>153</v>
          </cell>
          <cell r="B180">
            <v>10104021568</v>
          </cell>
          <cell r="C180" t="str">
            <v>БУЗИНА Елизавета</v>
          </cell>
          <cell r="D180">
            <v>38246</v>
          </cell>
          <cell r="E180" t="str">
            <v>МС</v>
          </cell>
          <cell r="F180" t="str">
            <v>Москва</v>
          </cell>
        </row>
        <row r="181">
          <cell r="A181">
            <v>154</v>
          </cell>
          <cell r="B181">
            <v>10144364373</v>
          </cell>
          <cell r="C181" t="str">
            <v>МОЛОДЕНОВА Софья</v>
          </cell>
          <cell r="D181">
            <v>38258</v>
          </cell>
          <cell r="E181" t="str">
            <v>2</v>
          </cell>
          <cell r="F181" t="str">
            <v>Москва</v>
          </cell>
        </row>
        <row r="182">
          <cell r="A182">
            <v>155</v>
          </cell>
          <cell r="B182">
            <v>10089461161</v>
          </cell>
          <cell r="C182" t="str">
            <v>НОВИКОВА Софья</v>
          </cell>
          <cell r="D182">
            <v>38988</v>
          </cell>
          <cell r="E182" t="str">
            <v>КМС</v>
          </cell>
          <cell r="F182" t="str">
            <v>Москва</v>
          </cell>
        </row>
        <row r="183">
          <cell r="A183">
            <v>159</v>
          </cell>
          <cell r="B183">
            <v>10096881762</v>
          </cell>
          <cell r="C183" t="str">
            <v>ЗАИКА Софья</v>
          </cell>
          <cell r="D183">
            <v>38989</v>
          </cell>
          <cell r="E183" t="str">
            <v>КМС</v>
          </cell>
          <cell r="F183" t="str">
            <v>Москва</v>
          </cell>
        </row>
        <row r="184">
          <cell r="A184">
            <v>162</v>
          </cell>
          <cell r="B184">
            <v>10094893363</v>
          </cell>
          <cell r="C184" t="str">
            <v>СЕМЕНЮК Яна</v>
          </cell>
          <cell r="D184">
            <v>38783</v>
          </cell>
          <cell r="E184" t="str">
            <v>КМС</v>
          </cell>
          <cell r="F184" t="str">
            <v>Москва</v>
          </cell>
        </row>
        <row r="185">
          <cell r="A185">
            <v>167</v>
          </cell>
          <cell r="B185">
            <v>10007740277</v>
          </cell>
          <cell r="C185" t="str">
            <v>АБАСОВА Наталья</v>
          </cell>
          <cell r="D185">
            <v>34871</v>
          </cell>
          <cell r="E185" t="str">
            <v>МС</v>
          </cell>
          <cell r="F185" t="str">
            <v>Московская область</v>
          </cell>
        </row>
        <row r="186">
          <cell r="A186">
            <v>168</v>
          </cell>
          <cell r="B186" t="str">
            <v>10130776289</v>
          </cell>
          <cell r="C186" t="str">
            <v>КОБЕЦ Александра</v>
          </cell>
          <cell r="D186">
            <v>38747</v>
          </cell>
          <cell r="E186" t="str">
            <v>КМС</v>
          </cell>
          <cell r="F186" t="str">
            <v>Московская область</v>
          </cell>
        </row>
        <row r="187">
          <cell r="A187">
            <v>169</v>
          </cell>
          <cell r="B187">
            <v>10123421568</v>
          </cell>
          <cell r="C187" t="str">
            <v>САВЧЕНКО Ольга</v>
          </cell>
          <cell r="D187">
            <v>38830</v>
          </cell>
          <cell r="E187" t="str">
            <v>КМС</v>
          </cell>
          <cell r="F187" t="str">
            <v>Московская область</v>
          </cell>
        </row>
        <row r="188">
          <cell r="A188"/>
          <cell r="B188"/>
          <cell r="C188"/>
          <cell r="D188"/>
          <cell r="E188"/>
          <cell r="F188"/>
        </row>
        <row r="189">
          <cell r="A189">
            <v>179</v>
          </cell>
          <cell r="B189" t="str">
            <v>10101842102</v>
          </cell>
          <cell r="C189" t="str">
            <v>МАРТИНО Стелла</v>
          </cell>
          <cell r="D189">
            <v>38571</v>
          </cell>
          <cell r="E189" t="str">
            <v>1 СП.Р.</v>
          </cell>
          <cell r="F189" t="str">
            <v>Москва</v>
          </cell>
        </row>
        <row r="190">
          <cell r="A190">
            <v>181</v>
          </cell>
          <cell r="B190" t="str">
            <v>10120565122</v>
          </cell>
          <cell r="C190" t="str">
            <v>ТОЛСТИКОВА Екатерина</v>
          </cell>
          <cell r="D190">
            <v>38778</v>
          </cell>
          <cell r="E190" t="str">
            <v>КМС</v>
          </cell>
          <cell r="F190" t="str">
            <v>Москва</v>
          </cell>
        </row>
        <row r="191">
          <cell r="A191">
            <v>182</v>
          </cell>
          <cell r="B191">
            <v>10107167806</v>
          </cell>
          <cell r="C191" t="str">
            <v>ЩЁКОТОВА Анастасия</v>
          </cell>
          <cell r="D191">
            <v>38784</v>
          </cell>
          <cell r="E191" t="str">
            <v>КМС</v>
          </cell>
          <cell r="F191" t="str">
            <v>Москва</v>
          </cell>
        </row>
        <row r="192">
          <cell r="A192">
            <v>183</v>
          </cell>
          <cell r="B192" t="str">
            <v>10104431604</v>
          </cell>
          <cell r="C192" t="str">
            <v>КОРОБОВА Татьяна</v>
          </cell>
          <cell r="D192">
            <v>38838</v>
          </cell>
          <cell r="E192" t="str">
            <v>3 СП.Р.</v>
          </cell>
          <cell r="F192" t="str">
            <v>Москва</v>
          </cell>
        </row>
        <row r="193">
          <cell r="A193">
            <v>184</v>
          </cell>
          <cell r="B193" t="str">
            <v>10096561157</v>
          </cell>
          <cell r="C193" t="str">
            <v>РЫБИНА Светлана</v>
          </cell>
          <cell r="D193">
            <v>38946</v>
          </cell>
          <cell r="E193" t="str">
            <v>КМС</v>
          </cell>
          <cell r="F193" t="str">
            <v>Москва</v>
          </cell>
        </row>
        <row r="194">
          <cell r="A194">
            <v>185</v>
          </cell>
          <cell r="B194" t="str">
            <v>10116261251</v>
          </cell>
          <cell r="C194" t="str">
            <v>МАРКИНА Ксения</v>
          </cell>
          <cell r="D194">
            <v>38951</v>
          </cell>
          <cell r="E194" t="str">
            <v>1 СП.Р.</v>
          </cell>
          <cell r="F194" t="str">
            <v>Москва</v>
          </cell>
        </row>
        <row r="195">
          <cell r="A195">
            <v>186</v>
          </cell>
          <cell r="B195" t="str">
            <v>10114320746</v>
          </cell>
          <cell r="C195" t="str">
            <v>РОЗЕНТАЛЬ Милана</v>
          </cell>
          <cell r="D195">
            <v>38962</v>
          </cell>
          <cell r="E195" t="str">
            <v>2 СП.Р.</v>
          </cell>
          <cell r="F195" t="str">
            <v>Москва</v>
          </cell>
        </row>
        <row r="196">
          <cell r="A196">
            <v>187</v>
          </cell>
          <cell r="B196" t="str">
            <v>10135797455</v>
          </cell>
          <cell r="C196" t="str">
            <v>ТЕРЕХОВА Олеся</v>
          </cell>
          <cell r="D196">
            <v>38983</v>
          </cell>
          <cell r="E196" t="str">
            <v>3 СП.Р.</v>
          </cell>
          <cell r="F196" t="str">
            <v>Москва</v>
          </cell>
        </row>
        <row r="197">
          <cell r="A197"/>
          <cell r="B197"/>
          <cell r="C197"/>
          <cell r="D197"/>
          <cell r="E197"/>
          <cell r="F197"/>
        </row>
        <row r="198">
          <cell r="A198">
            <v>188</v>
          </cell>
          <cell r="B198">
            <v>10083844154</v>
          </cell>
          <cell r="C198" t="str">
            <v>СМИРНОВА Анна</v>
          </cell>
          <cell r="D198">
            <v>39353</v>
          </cell>
          <cell r="E198" t="str">
            <v>КМС</v>
          </cell>
          <cell r="F198" t="str">
            <v>Москва</v>
          </cell>
        </row>
        <row r="199">
          <cell r="A199"/>
          <cell r="B199"/>
          <cell r="C199"/>
          <cell r="D199"/>
          <cell r="E199"/>
          <cell r="F199"/>
        </row>
        <row r="200">
          <cell r="A200">
            <v>189</v>
          </cell>
          <cell r="B200">
            <v>10120120235</v>
          </cell>
          <cell r="C200" t="str">
            <v>ГОЛУЕНКО Дарья</v>
          </cell>
          <cell r="D200">
            <v>39166</v>
          </cell>
          <cell r="E200" t="str">
            <v>КМС</v>
          </cell>
          <cell r="F200" t="str">
            <v>Москва</v>
          </cell>
        </row>
        <row r="201">
          <cell r="A201">
            <v>190</v>
          </cell>
          <cell r="B201">
            <v>10112709637</v>
          </cell>
          <cell r="C201" t="str">
            <v>ФАРАФОНТОВА Елизавета</v>
          </cell>
          <cell r="D201">
            <v>39296</v>
          </cell>
          <cell r="E201" t="str">
            <v>КМС</v>
          </cell>
          <cell r="F201" t="str">
            <v>Москва</v>
          </cell>
        </row>
        <row r="202">
          <cell r="A202"/>
          <cell r="B202"/>
          <cell r="C202"/>
          <cell r="D202"/>
          <cell r="E202"/>
          <cell r="F202"/>
        </row>
        <row r="203">
          <cell r="A203">
            <v>191</v>
          </cell>
          <cell r="B203">
            <v>10120034046</v>
          </cell>
          <cell r="C203" t="str">
            <v>МАКСИМЧУК Милана</v>
          </cell>
          <cell r="D203">
            <v>39194</v>
          </cell>
          <cell r="E203" t="str">
            <v>КМС</v>
          </cell>
          <cell r="F203" t="str">
            <v>Москва</v>
          </cell>
        </row>
        <row r="204">
          <cell r="A204">
            <v>192</v>
          </cell>
          <cell r="B204">
            <v>10138758783</v>
          </cell>
          <cell r="C204" t="str">
            <v>САВИЧЕВА Кристина</v>
          </cell>
          <cell r="D204">
            <v>39673</v>
          </cell>
          <cell r="E204" t="str">
            <v>1 СП.Р.</v>
          </cell>
          <cell r="F204" t="str">
            <v>Москва</v>
          </cell>
        </row>
        <row r="205">
          <cell r="A205">
            <v>193</v>
          </cell>
          <cell r="B205">
            <v>10112463400</v>
          </cell>
          <cell r="C205" t="str">
            <v>САШЕНКОВА Александра</v>
          </cell>
          <cell r="D205">
            <v>39458</v>
          </cell>
          <cell r="E205" t="str">
            <v>КМС</v>
          </cell>
          <cell r="F205" t="str">
            <v>Москва</v>
          </cell>
        </row>
        <row r="206">
          <cell r="A206">
            <v>194</v>
          </cell>
          <cell r="B206">
            <v>10131543502</v>
          </cell>
          <cell r="C206" t="str">
            <v>СОЛОЗОБОВА Вероника</v>
          </cell>
          <cell r="D206">
            <v>39647</v>
          </cell>
          <cell r="E206" t="str">
            <v>КМС</v>
          </cell>
          <cell r="F206" t="str">
            <v>Москва</v>
          </cell>
        </row>
        <row r="207">
          <cell r="A207">
            <v>195</v>
          </cell>
          <cell r="B207">
            <v>10131543502</v>
          </cell>
          <cell r="C207" t="str">
            <v>СТУДЕННИКОВА Ярослава</v>
          </cell>
          <cell r="D207">
            <v>39785</v>
          </cell>
          <cell r="E207" t="str">
            <v>2 СП.Р.</v>
          </cell>
          <cell r="F207" t="str">
            <v>Москва</v>
          </cell>
        </row>
        <row r="208">
          <cell r="A208"/>
          <cell r="B208"/>
          <cell r="C208"/>
          <cell r="D208"/>
          <cell r="E208"/>
          <cell r="F208"/>
        </row>
        <row r="209">
          <cell r="A209">
            <v>196</v>
          </cell>
          <cell r="B209" t="str">
            <v>10007498585</v>
          </cell>
          <cell r="C209" t="str">
            <v>АВЕРИНА Мария</v>
          </cell>
          <cell r="D209">
            <v>34246</v>
          </cell>
          <cell r="E209" t="str">
            <v>МСМК</v>
          </cell>
          <cell r="F209" t="str">
            <v>Тульская область</v>
          </cell>
        </row>
        <row r="210">
          <cell r="A210">
            <v>197</v>
          </cell>
          <cell r="B210">
            <v>10007739974</v>
          </cell>
          <cell r="C210" t="str">
            <v>ХАТУНЦЕВА Гульназ</v>
          </cell>
          <cell r="D210">
            <v>34445</v>
          </cell>
          <cell r="E210" t="str">
            <v>ЗМС</v>
          </cell>
          <cell r="F210" t="str">
            <v>Тульская область</v>
          </cell>
        </row>
        <row r="211">
          <cell r="A211">
            <v>198</v>
          </cell>
          <cell r="B211">
            <v>10009183557</v>
          </cell>
          <cell r="C211" t="str">
            <v>КЛИМОВА Диана</v>
          </cell>
          <cell r="D211">
            <v>35346</v>
          </cell>
          <cell r="E211" t="str">
            <v>МСМК</v>
          </cell>
          <cell r="F211" t="str">
            <v>Тульская область</v>
          </cell>
        </row>
        <row r="212">
          <cell r="A212">
            <v>199</v>
          </cell>
          <cell r="B212">
            <v>10009721505</v>
          </cell>
          <cell r="C212" t="str">
            <v>ФРОЛОВА Наталья</v>
          </cell>
          <cell r="D212">
            <v>35616</v>
          </cell>
          <cell r="E212" t="str">
            <v>МС</v>
          </cell>
          <cell r="F212" t="str">
            <v>Тульская область</v>
          </cell>
        </row>
        <row r="213">
          <cell r="A213">
            <v>200</v>
          </cell>
          <cell r="B213">
            <v>10009045434</v>
          </cell>
          <cell r="C213" t="str">
            <v>ГОНЧАРОВА Ольга</v>
          </cell>
          <cell r="D213">
            <v>35656</v>
          </cell>
          <cell r="E213" t="str">
            <v>МС</v>
          </cell>
          <cell r="F213" t="str">
            <v>Тульская область</v>
          </cell>
        </row>
        <row r="214">
          <cell r="A214">
            <v>201</v>
          </cell>
          <cell r="B214">
            <v>10023525110</v>
          </cell>
          <cell r="C214" t="str">
            <v>ГРИШИНА Серафима</v>
          </cell>
          <cell r="D214">
            <v>36225</v>
          </cell>
          <cell r="E214" t="str">
            <v>МС</v>
          </cell>
          <cell r="F214" t="str">
            <v>Тульская область</v>
          </cell>
        </row>
        <row r="215">
          <cell r="A215">
            <v>203</v>
          </cell>
          <cell r="B215">
            <v>10014629604</v>
          </cell>
          <cell r="C215" t="str">
            <v>РОСТОВЦЕВА Мария</v>
          </cell>
          <cell r="D215">
            <v>36294</v>
          </cell>
          <cell r="E215" t="str">
            <v>МС</v>
          </cell>
          <cell r="F215" t="str">
            <v>Тульская область</v>
          </cell>
        </row>
        <row r="216">
          <cell r="A216">
            <v>205</v>
          </cell>
          <cell r="B216" t="str">
            <v>10034991217</v>
          </cell>
          <cell r="C216" t="str">
            <v>АНДРЕЕВА Ксения</v>
          </cell>
          <cell r="D216">
            <v>36732</v>
          </cell>
          <cell r="E216" t="str">
            <v>МСМК</v>
          </cell>
          <cell r="F216" t="str">
            <v>Тульская область</v>
          </cell>
        </row>
        <row r="217">
          <cell r="A217">
            <v>206</v>
          </cell>
          <cell r="B217">
            <v>10136682074</v>
          </cell>
          <cell r="C217" t="str">
            <v>РОДИОНОВА Александра</v>
          </cell>
          <cell r="D217">
            <v>32030</v>
          </cell>
          <cell r="E217" t="str">
            <v>КМС</v>
          </cell>
          <cell r="F217" t="str">
            <v>Тульская область</v>
          </cell>
        </row>
        <row r="218">
          <cell r="A218"/>
          <cell r="B218"/>
          <cell r="C218"/>
          <cell r="D218"/>
          <cell r="E218"/>
          <cell r="F218"/>
        </row>
        <row r="219">
          <cell r="A219">
            <v>214</v>
          </cell>
          <cell r="B219">
            <v>10090442679</v>
          </cell>
          <cell r="C219" t="str">
            <v>БЕССОНОВА София</v>
          </cell>
          <cell r="D219">
            <v>38772</v>
          </cell>
          <cell r="E219" t="str">
            <v>КМС</v>
          </cell>
          <cell r="F219" t="str">
            <v>Тульская область</v>
          </cell>
        </row>
        <row r="220">
          <cell r="A220">
            <v>216</v>
          </cell>
          <cell r="B220">
            <v>10095066050</v>
          </cell>
          <cell r="C220" t="str">
            <v>ХАЙБУЛЛАЕВА Виолетта</v>
          </cell>
          <cell r="D220">
            <v>38905</v>
          </cell>
          <cell r="E220" t="str">
            <v>КМС</v>
          </cell>
          <cell r="F220" t="str">
            <v>Тульская область</v>
          </cell>
        </row>
        <row r="221">
          <cell r="A221">
            <v>217</v>
          </cell>
          <cell r="B221">
            <v>10091970532</v>
          </cell>
          <cell r="C221" t="str">
            <v>ЕВЛАНОВА Екатерина</v>
          </cell>
          <cell r="D221">
            <v>39047</v>
          </cell>
          <cell r="E221" t="str">
            <v>МС</v>
          </cell>
          <cell r="F221" t="str">
            <v>Тульская область</v>
          </cell>
        </row>
        <row r="222">
          <cell r="A222">
            <v>218</v>
          </cell>
          <cell r="B222">
            <v>10100041841</v>
          </cell>
          <cell r="C222" t="str">
            <v>ВАСИЛЕНКО Владислава</v>
          </cell>
          <cell r="D222">
            <v>39082</v>
          </cell>
          <cell r="E222" t="str">
            <v>КМС</v>
          </cell>
          <cell r="F222" t="str">
            <v>Тульская область</v>
          </cell>
        </row>
        <row r="223">
          <cell r="A223">
            <v>219</v>
          </cell>
          <cell r="B223">
            <v>10119926033</v>
          </cell>
          <cell r="C223" t="str">
            <v>БОБРОВА Мария</v>
          </cell>
          <cell r="D223">
            <v>39162</v>
          </cell>
          <cell r="E223" t="str">
            <v>1 СП.Р.</v>
          </cell>
          <cell r="F223" t="str">
            <v>Тульская область</v>
          </cell>
        </row>
        <row r="224">
          <cell r="A224">
            <v>220</v>
          </cell>
          <cell r="B224">
            <v>10094255385</v>
          </cell>
          <cell r="C224" t="str">
            <v>ИЗОТОВА Анна</v>
          </cell>
          <cell r="D224">
            <v>39316</v>
          </cell>
          <cell r="E224" t="str">
            <v>МС</v>
          </cell>
          <cell r="F224" t="str">
            <v>Тульская область</v>
          </cell>
        </row>
        <row r="225">
          <cell r="A225">
            <v>225</v>
          </cell>
          <cell r="B225">
            <v>10116899027</v>
          </cell>
          <cell r="C225" t="str">
            <v>ЮРЧЕНКО Александра</v>
          </cell>
          <cell r="D225">
            <v>39346</v>
          </cell>
          <cell r="E225" t="str">
            <v>КМС</v>
          </cell>
          <cell r="F225" t="str">
            <v>Тульская область</v>
          </cell>
        </row>
        <row r="226">
          <cell r="A226"/>
          <cell r="B226"/>
          <cell r="C226"/>
          <cell r="D226"/>
          <cell r="E226"/>
          <cell r="F226"/>
        </row>
        <row r="227">
          <cell r="A227">
            <v>226</v>
          </cell>
          <cell r="B227">
            <v>10006462305</v>
          </cell>
          <cell r="C227" t="str">
            <v>ГНИДЕНКО Екатерина</v>
          </cell>
          <cell r="D227">
            <v>33949</v>
          </cell>
          <cell r="E227" t="str">
            <v>МСМК</v>
          </cell>
          <cell r="F227" t="str">
            <v>Санкт-Петербург</v>
          </cell>
        </row>
        <row r="228">
          <cell r="A228">
            <v>227</v>
          </cell>
          <cell r="B228">
            <v>10009045636</v>
          </cell>
          <cell r="C228" t="str">
            <v>АНТОНОВА Наталия</v>
          </cell>
          <cell r="D228">
            <v>34844</v>
          </cell>
          <cell r="E228" t="str">
            <v>ЗМС</v>
          </cell>
          <cell r="F228" t="str">
            <v>Санкт-Петербург</v>
          </cell>
        </row>
        <row r="229">
          <cell r="A229"/>
          <cell r="B229"/>
          <cell r="C229"/>
          <cell r="D229"/>
          <cell r="E229"/>
          <cell r="F229"/>
        </row>
        <row r="230">
          <cell r="A230">
            <v>228</v>
          </cell>
          <cell r="B230">
            <v>10101686292</v>
          </cell>
          <cell r="C230" t="str">
            <v>ЛЕОНИЧЕВА Елизавета</v>
          </cell>
          <cell r="D230">
            <v>38378</v>
          </cell>
          <cell r="E230" t="str">
            <v>МС</v>
          </cell>
          <cell r="F230" t="str">
            <v>Санкт-Петербург</v>
          </cell>
        </row>
        <row r="231">
          <cell r="A231">
            <v>229</v>
          </cell>
          <cell r="B231">
            <v>10115496163</v>
          </cell>
          <cell r="C231" t="str">
            <v>ЕФИМОВА Виктория</v>
          </cell>
          <cell r="D231">
            <v>38895</v>
          </cell>
          <cell r="E231" t="str">
            <v>КМС</v>
          </cell>
          <cell r="F231" t="str">
            <v>Санкт-Петербург</v>
          </cell>
        </row>
        <row r="232">
          <cell r="A232">
            <v>230</v>
          </cell>
          <cell r="B232">
            <v>10128589850</v>
          </cell>
          <cell r="C232" t="str">
            <v>БЕЛЯЕВА Анна</v>
          </cell>
          <cell r="D232">
            <v>38965</v>
          </cell>
          <cell r="E232" t="str">
            <v>КМС</v>
          </cell>
          <cell r="F232" t="str">
            <v>Санкт-Петербург</v>
          </cell>
        </row>
        <row r="233">
          <cell r="A233">
            <v>231</v>
          </cell>
          <cell r="B233">
            <v>10091971239</v>
          </cell>
          <cell r="C233" t="str">
            <v>ГУЦА Дарья</v>
          </cell>
          <cell r="D233">
            <v>38975</v>
          </cell>
          <cell r="E233" t="str">
            <v>КМС</v>
          </cell>
          <cell r="F233" t="str">
            <v>Санкт-Петербург</v>
          </cell>
        </row>
        <row r="234">
          <cell r="A234">
            <v>232</v>
          </cell>
          <cell r="B234">
            <v>10090053164</v>
          </cell>
          <cell r="C234" t="str">
            <v>КЛИМЕНКО Эвелина</v>
          </cell>
          <cell r="D234">
            <v>39217</v>
          </cell>
          <cell r="E234" t="str">
            <v>КМС</v>
          </cell>
          <cell r="F234" t="str">
            <v>Санкт-Петербург</v>
          </cell>
        </row>
        <row r="235">
          <cell r="A235">
            <v>233</v>
          </cell>
          <cell r="B235">
            <v>10090420653</v>
          </cell>
          <cell r="C235" t="str">
            <v>ИМИНОВА Камила</v>
          </cell>
          <cell r="D235">
            <v>38763</v>
          </cell>
          <cell r="E235" t="str">
            <v>КМС</v>
          </cell>
          <cell r="F235" t="str">
            <v>Санкт-Петербург</v>
          </cell>
        </row>
        <row r="236">
          <cell r="A236">
            <v>234</v>
          </cell>
          <cell r="B236">
            <v>10137422207</v>
          </cell>
          <cell r="C236" t="str">
            <v>БЕЛЯЕВА Мария</v>
          </cell>
          <cell r="D236">
            <v>39866</v>
          </cell>
          <cell r="E236" t="str">
            <v>КМС</v>
          </cell>
          <cell r="F236" t="str">
            <v>Санкт-Петербург</v>
          </cell>
        </row>
        <row r="237">
          <cell r="A237">
            <v>235</v>
          </cell>
          <cell r="B237">
            <v>10111058920</v>
          </cell>
          <cell r="C237" t="str">
            <v>ЖЕЛОНКИНА Софья</v>
          </cell>
          <cell r="D237">
            <v>38947</v>
          </cell>
          <cell r="E237" t="str">
            <v>КМС</v>
          </cell>
          <cell r="F237" t="str">
            <v>Санкт-Петербург</v>
          </cell>
        </row>
        <row r="238">
          <cell r="A238">
            <v>236</v>
          </cell>
          <cell r="B238">
            <v>10111016480</v>
          </cell>
          <cell r="C238" t="str">
            <v>ЖУРАВЛЕВА Екатерина</v>
          </cell>
          <cell r="D238">
            <v>38870</v>
          </cell>
          <cell r="E238" t="str">
            <v>КМС</v>
          </cell>
          <cell r="F238" t="str">
            <v>Санкт-Петербург</v>
          </cell>
        </row>
        <row r="239">
          <cell r="A239">
            <v>237</v>
          </cell>
          <cell r="B239">
            <v>10105526785</v>
          </cell>
          <cell r="C239" t="str">
            <v>КАСИМОВА Виолетта</v>
          </cell>
          <cell r="D239">
            <v>39379</v>
          </cell>
          <cell r="E239" t="str">
            <v>КМС</v>
          </cell>
          <cell r="F239" t="str">
            <v>Санкт-Петербург</v>
          </cell>
        </row>
        <row r="240">
          <cell r="A240">
            <v>238</v>
          </cell>
          <cell r="B240">
            <v>10123783704</v>
          </cell>
          <cell r="C240" t="str">
            <v>ТАДЖИЕВА Алина</v>
          </cell>
          <cell r="D240">
            <v>39323</v>
          </cell>
          <cell r="E240" t="str">
            <v>КМС</v>
          </cell>
          <cell r="F240" t="str">
            <v>Санкт-Петербург</v>
          </cell>
        </row>
        <row r="241">
          <cell r="A241">
            <v>239</v>
          </cell>
          <cell r="B241">
            <v>10089583625</v>
          </cell>
          <cell r="C241" t="str">
            <v>КИСЕЛЕВА Маргарита</v>
          </cell>
          <cell r="D241">
            <v>39314</v>
          </cell>
          <cell r="E241" t="str">
            <v>2 СП.Р.</v>
          </cell>
          <cell r="F241" t="str">
            <v>Москва</v>
          </cell>
        </row>
        <row r="242">
          <cell r="A242">
            <v>240</v>
          </cell>
          <cell r="B242">
            <v>10132138131</v>
          </cell>
          <cell r="C242" t="str">
            <v>ШАПАРЕВ Павел</v>
          </cell>
          <cell r="D242">
            <v>34848</v>
          </cell>
          <cell r="E242" t="str">
            <v>КМС</v>
          </cell>
          <cell r="F242" t="str">
            <v>Москва</v>
          </cell>
        </row>
        <row r="243">
          <cell r="A243"/>
          <cell r="B243"/>
          <cell r="C243"/>
          <cell r="D243"/>
          <cell r="E243"/>
          <cell r="F243"/>
        </row>
        <row r="244">
          <cell r="A244"/>
          <cell r="B244"/>
          <cell r="C244"/>
          <cell r="D244"/>
          <cell r="E244"/>
          <cell r="F244"/>
        </row>
        <row r="245">
          <cell r="A245"/>
          <cell r="B245"/>
          <cell r="C245"/>
          <cell r="D245"/>
          <cell r="E245"/>
          <cell r="F245"/>
        </row>
        <row r="246">
          <cell r="A246"/>
          <cell r="B246"/>
          <cell r="C246"/>
          <cell r="D246"/>
          <cell r="E246"/>
          <cell r="F246"/>
        </row>
        <row r="247">
          <cell r="A247"/>
          <cell r="B247"/>
          <cell r="C247"/>
          <cell r="D247"/>
          <cell r="E247"/>
          <cell r="F247"/>
        </row>
        <row r="248">
          <cell r="A248"/>
          <cell r="B248"/>
          <cell r="C248"/>
          <cell r="D248"/>
          <cell r="E248"/>
          <cell r="F248"/>
        </row>
        <row r="249">
          <cell r="A249"/>
          <cell r="B249"/>
          <cell r="C249"/>
          <cell r="D249"/>
          <cell r="E249"/>
          <cell r="F249"/>
        </row>
        <row r="250">
          <cell r="A250"/>
          <cell r="B250"/>
          <cell r="C250"/>
          <cell r="D250"/>
          <cell r="E250"/>
          <cell r="F250"/>
        </row>
        <row r="251">
          <cell r="A251"/>
          <cell r="B251"/>
          <cell r="C251"/>
          <cell r="D251"/>
          <cell r="E251"/>
          <cell r="F251"/>
        </row>
        <row r="252">
          <cell r="A252"/>
          <cell r="B252"/>
          <cell r="C252"/>
          <cell r="D252"/>
          <cell r="E252"/>
          <cell r="F252"/>
        </row>
        <row r="253">
          <cell r="A253"/>
          <cell r="B253"/>
          <cell r="C253"/>
          <cell r="D253"/>
          <cell r="E253"/>
          <cell r="F253"/>
        </row>
        <row r="254">
          <cell r="A254"/>
          <cell r="B254"/>
          <cell r="C254"/>
          <cell r="D254"/>
          <cell r="E254"/>
          <cell r="F254"/>
        </row>
        <row r="255">
          <cell r="A255"/>
          <cell r="B255"/>
          <cell r="C255"/>
          <cell r="D255"/>
          <cell r="E255"/>
          <cell r="F255"/>
        </row>
        <row r="256">
          <cell r="A256"/>
          <cell r="B256"/>
          <cell r="C256"/>
          <cell r="D256"/>
          <cell r="E256"/>
          <cell r="F256"/>
        </row>
        <row r="257">
          <cell r="A257"/>
          <cell r="B257"/>
          <cell r="C257"/>
          <cell r="D257"/>
          <cell r="E257"/>
          <cell r="F257"/>
        </row>
        <row r="258">
          <cell r="A258"/>
          <cell r="B258"/>
          <cell r="C258"/>
          <cell r="D258"/>
          <cell r="E258"/>
          <cell r="F258"/>
        </row>
        <row r="259">
          <cell r="A259"/>
          <cell r="B259"/>
          <cell r="C259"/>
          <cell r="D259"/>
          <cell r="E259"/>
          <cell r="F259"/>
        </row>
        <row r="260">
          <cell r="A260"/>
          <cell r="B260"/>
          <cell r="C260"/>
          <cell r="D260"/>
          <cell r="E260"/>
          <cell r="F260"/>
        </row>
        <row r="261">
          <cell r="A261"/>
          <cell r="B261"/>
          <cell r="C261"/>
          <cell r="D261"/>
          <cell r="E261"/>
          <cell r="F261"/>
        </row>
        <row r="262">
          <cell r="A262"/>
          <cell r="B262"/>
          <cell r="C262"/>
          <cell r="D262"/>
          <cell r="E262"/>
          <cell r="F262"/>
        </row>
        <row r="263">
          <cell r="A263"/>
          <cell r="B263"/>
          <cell r="C263"/>
          <cell r="D263"/>
          <cell r="E263"/>
          <cell r="F263"/>
        </row>
        <row r="264">
          <cell r="A264"/>
          <cell r="B264"/>
          <cell r="C264"/>
          <cell r="D264"/>
          <cell r="E264"/>
          <cell r="F264"/>
        </row>
        <row r="265">
          <cell r="A265"/>
          <cell r="B265"/>
          <cell r="C265"/>
          <cell r="D265"/>
          <cell r="E265"/>
          <cell r="F265"/>
        </row>
        <row r="266">
          <cell r="A266"/>
          <cell r="B266"/>
          <cell r="C266"/>
          <cell r="D266"/>
          <cell r="E266"/>
          <cell r="F266"/>
        </row>
        <row r="267">
          <cell r="A267"/>
          <cell r="B267"/>
          <cell r="C267"/>
          <cell r="D267"/>
          <cell r="E267"/>
          <cell r="F267"/>
        </row>
        <row r="268">
          <cell r="A268"/>
          <cell r="B268"/>
          <cell r="C268"/>
          <cell r="D268"/>
          <cell r="E268"/>
          <cell r="F268"/>
        </row>
        <row r="269">
          <cell r="A269"/>
          <cell r="B269"/>
          <cell r="C269"/>
          <cell r="D269"/>
          <cell r="E269"/>
          <cell r="F269"/>
        </row>
        <row r="270">
          <cell r="A270"/>
          <cell r="B270"/>
          <cell r="C270"/>
          <cell r="D270"/>
          <cell r="E270"/>
          <cell r="F270"/>
        </row>
        <row r="271">
          <cell r="A271"/>
          <cell r="B271"/>
          <cell r="C271"/>
          <cell r="D271"/>
          <cell r="E271"/>
          <cell r="F271"/>
        </row>
        <row r="272">
          <cell r="A272"/>
          <cell r="B272"/>
          <cell r="C272"/>
          <cell r="D272"/>
          <cell r="E272"/>
          <cell r="F272"/>
        </row>
        <row r="273">
          <cell r="A273"/>
          <cell r="B273"/>
          <cell r="C273"/>
          <cell r="D273"/>
          <cell r="E273"/>
          <cell r="F273"/>
        </row>
        <row r="274">
          <cell r="A274"/>
          <cell r="B274"/>
          <cell r="C274"/>
          <cell r="D274"/>
          <cell r="E274"/>
          <cell r="F274"/>
        </row>
        <row r="275">
          <cell r="A275"/>
          <cell r="B275"/>
          <cell r="C275"/>
          <cell r="D275"/>
          <cell r="E275"/>
          <cell r="F275"/>
        </row>
        <row r="276">
          <cell r="A276"/>
          <cell r="B276"/>
          <cell r="C276"/>
          <cell r="D276"/>
          <cell r="E276"/>
          <cell r="F276"/>
        </row>
        <row r="277">
          <cell r="A277"/>
          <cell r="B277"/>
          <cell r="C277"/>
          <cell r="D277"/>
          <cell r="E277"/>
          <cell r="F277"/>
        </row>
        <row r="278">
          <cell r="A278"/>
          <cell r="B278"/>
          <cell r="C278"/>
          <cell r="D278"/>
          <cell r="E278"/>
          <cell r="F278"/>
        </row>
        <row r="279">
          <cell r="A279"/>
          <cell r="B279"/>
          <cell r="C279"/>
          <cell r="D279"/>
          <cell r="E279"/>
          <cell r="F279"/>
        </row>
        <row r="280">
          <cell r="A280"/>
          <cell r="B280"/>
          <cell r="C280"/>
          <cell r="D280"/>
          <cell r="E280"/>
          <cell r="F280"/>
        </row>
        <row r="281">
          <cell r="A281"/>
          <cell r="B281"/>
          <cell r="C281"/>
          <cell r="D281"/>
          <cell r="E281"/>
          <cell r="F281"/>
        </row>
        <row r="282">
          <cell r="A282"/>
          <cell r="B282"/>
          <cell r="C282"/>
          <cell r="D282"/>
          <cell r="E282"/>
          <cell r="F282"/>
        </row>
        <row r="283">
          <cell r="A283"/>
          <cell r="B283"/>
          <cell r="C283"/>
          <cell r="D283"/>
          <cell r="E283"/>
          <cell r="F283"/>
        </row>
        <row r="284">
          <cell r="A284"/>
          <cell r="B284"/>
          <cell r="C284"/>
          <cell r="D284"/>
          <cell r="E284"/>
          <cell r="F284"/>
        </row>
        <row r="285">
          <cell r="A285"/>
          <cell r="B285"/>
          <cell r="C285"/>
          <cell r="D285"/>
          <cell r="E285"/>
          <cell r="F285"/>
        </row>
        <row r="286">
          <cell r="A286"/>
          <cell r="B286"/>
          <cell r="C286"/>
          <cell r="D286"/>
          <cell r="E286"/>
          <cell r="F286"/>
        </row>
        <row r="287">
          <cell r="A287"/>
          <cell r="B287"/>
          <cell r="C287"/>
          <cell r="D287"/>
          <cell r="E287"/>
          <cell r="F287"/>
        </row>
        <row r="288">
          <cell r="A288"/>
          <cell r="B288"/>
          <cell r="C288"/>
          <cell r="D288"/>
          <cell r="E288"/>
          <cell r="F288"/>
        </row>
        <row r="289">
          <cell r="A289"/>
          <cell r="B289"/>
          <cell r="C289"/>
          <cell r="D289"/>
          <cell r="E289"/>
          <cell r="F289"/>
        </row>
        <row r="290">
          <cell r="A290"/>
          <cell r="B290"/>
          <cell r="C290"/>
          <cell r="D290"/>
          <cell r="E290"/>
          <cell r="F290"/>
        </row>
        <row r="291">
          <cell r="A291"/>
          <cell r="B291"/>
          <cell r="C291"/>
          <cell r="D291"/>
          <cell r="E291"/>
          <cell r="F291"/>
        </row>
        <row r="292">
          <cell r="A292"/>
          <cell r="B292"/>
          <cell r="C292"/>
          <cell r="D292"/>
          <cell r="E292"/>
          <cell r="F292"/>
        </row>
        <row r="293">
          <cell r="A293"/>
          <cell r="B293"/>
          <cell r="C293"/>
          <cell r="D293"/>
          <cell r="E293"/>
          <cell r="F293"/>
        </row>
        <row r="294">
          <cell r="A294"/>
          <cell r="B294"/>
          <cell r="C294"/>
          <cell r="D294"/>
          <cell r="E294"/>
          <cell r="F294"/>
        </row>
        <row r="295">
          <cell r="A295"/>
          <cell r="B295"/>
          <cell r="C295"/>
          <cell r="D295"/>
          <cell r="E295"/>
          <cell r="F295"/>
        </row>
        <row r="296">
          <cell r="A296"/>
          <cell r="B296"/>
          <cell r="C296"/>
          <cell r="D296"/>
          <cell r="E296"/>
          <cell r="F296"/>
        </row>
        <row r="297">
          <cell r="A297"/>
          <cell r="B297"/>
          <cell r="C297"/>
          <cell r="D297"/>
          <cell r="E297"/>
          <cell r="F297"/>
        </row>
        <row r="298">
          <cell r="A298"/>
          <cell r="B298"/>
          <cell r="C298"/>
          <cell r="D298"/>
          <cell r="E298"/>
          <cell r="F298"/>
        </row>
        <row r="299">
          <cell r="A299"/>
          <cell r="B299"/>
          <cell r="C299"/>
          <cell r="D299"/>
          <cell r="E299"/>
          <cell r="F299"/>
        </row>
        <row r="300">
          <cell r="A300"/>
          <cell r="B300"/>
          <cell r="C300"/>
          <cell r="D300"/>
          <cell r="E300"/>
          <cell r="F300"/>
        </row>
        <row r="301">
          <cell r="A301"/>
          <cell r="B301"/>
          <cell r="C301"/>
          <cell r="D301"/>
          <cell r="E301"/>
          <cell r="F301"/>
        </row>
        <row r="302">
          <cell r="A302"/>
          <cell r="B302"/>
          <cell r="C302"/>
          <cell r="D302"/>
          <cell r="E302"/>
          <cell r="F302"/>
        </row>
        <row r="303">
          <cell r="A303"/>
          <cell r="B303"/>
          <cell r="C303"/>
          <cell r="D303"/>
          <cell r="E303"/>
          <cell r="F303"/>
        </row>
        <row r="304">
          <cell r="A304"/>
          <cell r="B304"/>
          <cell r="C304"/>
          <cell r="D304"/>
          <cell r="E304"/>
          <cell r="F304"/>
        </row>
        <row r="305">
          <cell r="A305"/>
          <cell r="B305"/>
          <cell r="C305"/>
          <cell r="D305"/>
          <cell r="E305"/>
          <cell r="F305"/>
        </row>
        <row r="306">
          <cell r="A306"/>
          <cell r="B306"/>
          <cell r="C306"/>
          <cell r="D306"/>
          <cell r="E306"/>
          <cell r="F306"/>
        </row>
        <row r="307">
          <cell r="A307"/>
          <cell r="B307"/>
          <cell r="C307"/>
          <cell r="D307"/>
          <cell r="E307"/>
          <cell r="F307"/>
        </row>
        <row r="308">
          <cell r="A308"/>
          <cell r="B308"/>
          <cell r="C308"/>
          <cell r="D308"/>
          <cell r="E308"/>
          <cell r="F308"/>
        </row>
        <row r="309">
          <cell r="A309"/>
          <cell r="B309"/>
          <cell r="C309"/>
          <cell r="D309"/>
          <cell r="E309"/>
          <cell r="F309"/>
        </row>
        <row r="310">
          <cell r="A310"/>
          <cell r="B310"/>
          <cell r="C310"/>
          <cell r="D310"/>
          <cell r="E310"/>
          <cell r="F310"/>
        </row>
        <row r="311">
          <cell r="A311"/>
          <cell r="B311"/>
          <cell r="C311"/>
          <cell r="D311"/>
          <cell r="E311"/>
          <cell r="F311"/>
        </row>
        <row r="312">
          <cell r="A312"/>
          <cell r="B312"/>
          <cell r="C312"/>
          <cell r="D312"/>
          <cell r="E312"/>
          <cell r="F312"/>
        </row>
        <row r="313">
          <cell r="A313"/>
          <cell r="B313"/>
          <cell r="C313"/>
          <cell r="D313"/>
          <cell r="E313"/>
          <cell r="F313"/>
        </row>
        <row r="314">
          <cell r="A314"/>
          <cell r="B314"/>
          <cell r="C314"/>
          <cell r="D314"/>
          <cell r="E314"/>
          <cell r="F314"/>
        </row>
        <row r="315">
          <cell r="A315"/>
          <cell r="B315"/>
          <cell r="C315"/>
          <cell r="D315"/>
          <cell r="E315"/>
          <cell r="F315"/>
        </row>
        <row r="316">
          <cell r="A316"/>
          <cell r="B316"/>
          <cell r="C316"/>
          <cell r="D316"/>
          <cell r="E316"/>
          <cell r="F316"/>
        </row>
        <row r="317">
          <cell r="A317"/>
          <cell r="B317"/>
          <cell r="C317"/>
          <cell r="D317"/>
          <cell r="E317"/>
          <cell r="F317"/>
        </row>
        <row r="318">
          <cell r="A318"/>
          <cell r="B318"/>
          <cell r="C318"/>
          <cell r="D318"/>
          <cell r="E318"/>
          <cell r="F318"/>
        </row>
        <row r="319">
          <cell r="A319"/>
          <cell r="B319"/>
          <cell r="C319"/>
          <cell r="D319"/>
          <cell r="E319"/>
          <cell r="F319"/>
        </row>
        <row r="320">
          <cell r="A320"/>
          <cell r="B320"/>
          <cell r="C320"/>
          <cell r="D320"/>
          <cell r="E320"/>
          <cell r="F320"/>
        </row>
        <row r="321">
          <cell r="A321"/>
          <cell r="B321"/>
          <cell r="C321"/>
          <cell r="D321"/>
          <cell r="E321"/>
          <cell r="F321"/>
        </row>
        <row r="322">
          <cell r="A322"/>
          <cell r="B322"/>
          <cell r="C322"/>
          <cell r="D322"/>
          <cell r="E322"/>
          <cell r="F322"/>
        </row>
        <row r="323">
          <cell r="A323"/>
          <cell r="B323"/>
          <cell r="C323"/>
          <cell r="D323"/>
          <cell r="E323"/>
          <cell r="F323"/>
        </row>
        <row r="324">
          <cell r="A324"/>
          <cell r="B324"/>
          <cell r="C324"/>
          <cell r="D324"/>
          <cell r="E324"/>
          <cell r="F324"/>
        </row>
        <row r="325">
          <cell r="A325"/>
          <cell r="B325"/>
          <cell r="C325"/>
          <cell r="D325"/>
          <cell r="E325"/>
          <cell r="F325"/>
        </row>
        <row r="326">
          <cell r="A326"/>
          <cell r="B326"/>
          <cell r="C326"/>
          <cell r="D326"/>
          <cell r="E326"/>
          <cell r="F326"/>
        </row>
        <row r="327">
          <cell r="A327"/>
          <cell r="B327"/>
          <cell r="C327"/>
          <cell r="D327"/>
          <cell r="E327"/>
          <cell r="F327"/>
        </row>
        <row r="328">
          <cell r="A328"/>
          <cell r="B328"/>
          <cell r="C328"/>
          <cell r="D328"/>
          <cell r="E328"/>
          <cell r="F328"/>
        </row>
        <row r="329">
          <cell r="A329"/>
          <cell r="B329"/>
          <cell r="C329"/>
          <cell r="D329"/>
          <cell r="E329"/>
          <cell r="F329"/>
        </row>
        <row r="330">
          <cell r="A330"/>
          <cell r="B330"/>
          <cell r="C330"/>
          <cell r="D330"/>
          <cell r="E330"/>
          <cell r="F330"/>
        </row>
        <row r="331">
          <cell r="A331"/>
          <cell r="B331"/>
          <cell r="C331"/>
          <cell r="D331"/>
          <cell r="E331"/>
          <cell r="F331"/>
        </row>
        <row r="332">
          <cell r="A332"/>
          <cell r="B332"/>
          <cell r="C332"/>
          <cell r="D332"/>
          <cell r="E332"/>
          <cell r="F332"/>
        </row>
        <row r="333">
          <cell r="A333"/>
          <cell r="B333"/>
          <cell r="C333"/>
          <cell r="D333"/>
          <cell r="E333"/>
          <cell r="F333"/>
        </row>
        <row r="334">
          <cell r="A334"/>
          <cell r="B334"/>
          <cell r="C334"/>
          <cell r="D334"/>
          <cell r="E334"/>
          <cell r="F334"/>
        </row>
        <row r="335">
          <cell r="A335"/>
          <cell r="B335"/>
          <cell r="C335"/>
          <cell r="D335"/>
          <cell r="E335"/>
          <cell r="F335"/>
        </row>
        <row r="336">
          <cell r="A336"/>
          <cell r="B336"/>
          <cell r="C336"/>
          <cell r="D336"/>
          <cell r="E336"/>
          <cell r="F336"/>
        </row>
        <row r="337">
          <cell r="A337"/>
          <cell r="B337"/>
          <cell r="C337"/>
          <cell r="D337"/>
          <cell r="E337"/>
          <cell r="F337"/>
        </row>
        <row r="338">
          <cell r="A338"/>
          <cell r="B338"/>
          <cell r="C338"/>
          <cell r="D338"/>
          <cell r="E338"/>
          <cell r="F338"/>
        </row>
        <row r="339">
          <cell r="A339"/>
          <cell r="B339"/>
          <cell r="C339"/>
          <cell r="D339"/>
          <cell r="E339"/>
          <cell r="F339"/>
        </row>
        <row r="340">
          <cell r="A340"/>
          <cell r="B340"/>
          <cell r="C340"/>
          <cell r="D340"/>
          <cell r="E340"/>
          <cell r="F340"/>
        </row>
        <row r="341">
          <cell r="A341"/>
          <cell r="B341"/>
          <cell r="C341"/>
          <cell r="D341"/>
          <cell r="E341"/>
          <cell r="F341"/>
        </row>
        <row r="342">
          <cell r="A342"/>
          <cell r="B342"/>
          <cell r="C342"/>
          <cell r="D342"/>
          <cell r="E342"/>
          <cell r="F342"/>
        </row>
        <row r="343">
          <cell r="A343"/>
          <cell r="B343"/>
          <cell r="C343"/>
          <cell r="D343"/>
          <cell r="E343"/>
          <cell r="F343"/>
        </row>
        <row r="344">
          <cell r="A344"/>
          <cell r="B344"/>
          <cell r="C344"/>
          <cell r="D344"/>
          <cell r="E344"/>
          <cell r="F344"/>
        </row>
        <row r="345">
          <cell r="A345"/>
          <cell r="B345"/>
          <cell r="C345"/>
          <cell r="D345"/>
          <cell r="E345"/>
          <cell r="F345"/>
        </row>
        <row r="346">
          <cell r="A346"/>
          <cell r="B346"/>
          <cell r="C346"/>
          <cell r="D346"/>
          <cell r="E346"/>
          <cell r="F346"/>
        </row>
        <row r="347">
          <cell r="A347"/>
          <cell r="B347"/>
          <cell r="C347"/>
          <cell r="D347"/>
          <cell r="E347"/>
          <cell r="F347"/>
        </row>
        <row r="348">
          <cell r="A348"/>
          <cell r="B348"/>
          <cell r="C348"/>
          <cell r="D348"/>
          <cell r="E348"/>
          <cell r="F348"/>
        </row>
        <row r="349">
          <cell r="A349"/>
          <cell r="B349"/>
          <cell r="C349"/>
          <cell r="D349"/>
          <cell r="E349"/>
          <cell r="F349"/>
        </row>
        <row r="350">
          <cell r="A350"/>
          <cell r="B350"/>
          <cell r="C350"/>
          <cell r="D350"/>
          <cell r="E350"/>
          <cell r="F350"/>
        </row>
        <row r="351">
          <cell r="A351"/>
          <cell r="B351"/>
          <cell r="C351"/>
          <cell r="D351"/>
          <cell r="E351"/>
          <cell r="F351"/>
        </row>
        <row r="352">
          <cell r="A352"/>
          <cell r="B352"/>
          <cell r="C352"/>
          <cell r="D352"/>
          <cell r="E352"/>
          <cell r="F352"/>
        </row>
        <row r="353">
          <cell r="A353"/>
          <cell r="B353"/>
          <cell r="C353"/>
          <cell r="D353"/>
          <cell r="E353"/>
          <cell r="F353"/>
        </row>
        <row r="354">
          <cell r="A354"/>
          <cell r="B354"/>
          <cell r="C354"/>
          <cell r="D354"/>
          <cell r="E354"/>
          <cell r="F354"/>
        </row>
        <row r="355">
          <cell r="A355"/>
          <cell r="B355"/>
          <cell r="C355"/>
          <cell r="D355"/>
          <cell r="E355"/>
          <cell r="F355"/>
        </row>
        <row r="356">
          <cell r="A356"/>
          <cell r="B356"/>
          <cell r="C356"/>
          <cell r="D356"/>
          <cell r="E356"/>
          <cell r="F356"/>
        </row>
        <row r="357">
          <cell r="A357"/>
          <cell r="B357"/>
          <cell r="C357"/>
          <cell r="D357"/>
          <cell r="E357"/>
          <cell r="F357"/>
        </row>
        <row r="358">
          <cell r="A358"/>
          <cell r="B358"/>
          <cell r="C358"/>
          <cell r="D358"/>
          <cell r="E358"/>
          <cell r="F358"/>
        </row>
        <row r="359">
          <cell r="A359"/>
          <cell r="B359"/>
          <cell r="C359"/>
          <cell r="D359"/>
          <cell r="E359"/>
          <cell r="F359"/>
        </row>
        <row r="360">
          <cell r="A360"/>
          <cell r="B360"/>
          <cell r="C360"/>
          <cell r="D360"/>
          <cell r="E360"/>
          <cell r="F360"/>
        </row>
        <row r="361">
          <cell r="A361"/>
          <cell r="B361"/>
          <cell r="C361"/>
          <cell r="D361"/>
          <cell r="E361"/>
          <cell r="F361"/>
        </row>
        <row r="362">
          <cell r="A362"/>
          <cell r="B362"/>
          <cell r="C362"/>
          <cell r="D362"/>
          <cell r="E362"/>
          <cell r="F362"/>
        </row>
        <row r="363">
          <cell r="A363"/>
          <cell r="B363"/>
          <cell r="C363"/>
          <cell r="D363"/>
          <cell r="E363"/>
          <cell r="F363"/>
        </row>
        <row r="364">
          <cell r="A364"/>
          <cell r="B364"/>
          <cell r="C364"/>
          <cell r="D364"/>
          <cell r="E364"/>
          <cell r="F364"/>
        </row>
        <row r="365">
          <cell r="A365"/>
          <cell r="B365"/>
          <cell r="C365"/>
          <cell r="D365"/>
          <cell r="E365"/>
          <cell r="F365"/>
        </row>
        <row r="366">
          <cell r="A366"/>
          <cell r="B366"/>
          <cell r="C366"/>
          <cell r="D366"/>
          <cell r="E366"/>
          <cell r="F366"/>
        </row>
        <row r="367">
          <cell r="A367"/>
          <cell r="B367"/>
          <cell r="C367"/>
          <cell r="D367"/>
          <cell r="E367"/>
          <cell r="F367"/>
        </row>
        <row r="368">
          <cell r="A368"/>
          <cell r="B368"/>
          <cell r="C368"/>
          <cell r="D368"/>
          <cell r="E368"/>
          <cell r="F368"/>
        </row>
        <row r="369">
          <cell r="A369"/>
          <cell r="B369"/>
          <cell r="C369"/>
          <cell r="D369"/>
          <cell r="E369"/>
          <cell r="F369"/>
        </row>
        <row r="370">
          <cell r="A370"/>
          <cell r="B370"/>
          <cell r="C370"/>
          <cell r="D370"/>
          <cell r="E370"/>
          <cell r="F370"/>
        </row>
        <row r="371">
          <cell r="A371"/>
          <cell r="B371"/>
          <cell r="C371"/>
          <cell r="D371"/>
          <cell r="E371"/>
          <cell r="F371"/>
        </row>
        <row r="372">
          <cell r="A372"/>
          <cell r="B372"/>
          <cell r="C372"/>
          <cell r="D372"/>
          <cell r="E372"/>
          <cell r="F372"/>
        </row>
        <row r="373">
          <cell r="A373"/>
          <cell r="B373"/>
          <cell r="C373"/>
          <cell r="D373"/>
          <cell r="E373"/>
          <cell r="F373"/>
        </row>
        <row r="374">
          <cell r="A374"/>
          <cell r="B374"/>
          <cell r="C374"/>
          <cell r="D374"/>
          <cell r="E374"/>
          <cell r="F374"/>
        </row>
        <row r="375">
          <cell r="A375"/>
          <cell r="B375"/>
          <cell r="C375"/>
          <cell r="D375"/>
          <cell r="E375"/>
          <cell r="F375"/>
        </row>
        <row r="376">
          <cell r="A376"/>
          <cell r="B376"/>
          <cell r="C376"/>
          <cell r="D376"/>
          <cell r="E376"/>
          <cell r="F376"/>
        </row>
        <row r="377">
          <cell r="A377"/>
          <cell r="B377"/>
          <cell r="C377"/>
          <cell r="D377"/>
          <cell r="E377"/>
          <cell r="F377"/>
        </row>
        <row r="378">
          <cell r="A378"/>
          <cell r="B378"/>
          <cell r="C378"/>
          <cell r="D378"/>
          <cell r="E378"/>
          <cell r="F378"/>
        </row>
        <row r="379">
          <cell r="A379"/>
          <cell r="B379"/>
          <cell r="C379"/>
          <cell r="D379"/>
          <cell r="E379"/>
          <cell r="F379"/>
        </row>
        <row r="380">
          <cell r="A380"/>
          <cell r="B380"/>
          <cell r="C380"/>
          <cell r="D380"/>
          <cell r="E380"/>
          <cell r="F380"/>
        </row>
        <row r="381">
          <cell r="A381"/>
          <cell r="B381"/>
          <cell r="C381"/>
          <cell r="D381"/>
          <cell r="E381"/>
          <cell r="F381"/>
        </row>
        <row r="382">
          <cell r="A382"/>
          <cell r="B382"/>
          <cell r="C382"/>
          <cell r="D382"/>
          <cell r="E382"/>
          <cell r="F382"/>
        </row>
        <row r="383">
          <cell r="A383"/>
          <cell r="B383"/>
          <cell r="C383"/>
          <cell r="D383"/>
          <cell r="E383"/>
          <cell r="F383"/>
        </row>
        <row r="384">
          <cell r="A384"/>
          <cell r="B384"/>
          <cell r="C384"/>
          <cell r="D384"/>
          <cell r="E384"/>
          <cell r="F384"/>
        </row>
        <row r="385">
          <cell r="A385"/>
          <cell r="B385"/>
          <cell r="C385"/>
          <cell r="D385"/>
          <cell r="E385"/>
          <cell r="F385"/>
        </row>
        <row r="386">
          <cell r="A386"/>
          <cell r="B386"/>
          <cell r="C386"/>
          <cell r="D386"/>
          <cell r="E386"/>
          <cell r="F386"/>
        </row>
        <row r="387">
          <cell r="A387"/>
          <cell r="B387"/>
          <cell r="C387"/>
          <cell r="D387"/>
          <cell r="E387"/>
          <cell r="F387"/>
        </row>
        <row r="388">
          <cell r="A388"/>
          <cell r="B388"/>
          <cell r="C388"/>
          <cell r="D388"/>
          <cell r="E388"/>
          <cell r="F388"/>
        </row>
        <row r="389">
          <cell r="A389"/>
          <cell r="B389"/>
          <cell r="C389"/>
          <cell r="D389"/>
          <cell r="E389"/>
          <cell r="F389"/>
        </row>
        <row r="390">
          <cell r="A390"/>
          <cell r="B390"/>
          <cell r="C390"/>
          <cell r="D390"/>
          <cell r="E390"/>
          <cell r="F390"/>
        </row>
        <row r="391">
          <cell r="A391"/>
          <cell r="B391"/>
          <cell r="C391"/>
          <cell r="D391"/>
          <cell r="E391"/>
          <cell r="F391"/>
        </row>
        <row r="392">
          <cell r="A392"/>
          <cell r="B392"/>
          <cell r="C392"/>
          <cell r="D392"/>
          <cell r="E392"/>
          <cell r="F392"/>
        </row>
        <row r="393">
          <cell r="A393"/>
          <cell r="B393"/>
          <cell r="C393"/>
          <cell r="D393"/>
          <cell r="E393"/>
          <cell r="F393"/>
        </row>
        <row r="394">
          <cell r="A394"/>
          <cell r="B394"/>
          <cell r="C394"/>
          <cell r="D394"/>
          <cell r="E394"/>
          <cell r="F394"/>
        </row>
        <row r="395">
          <cell r="A395"/>
          <cell r="B395"/>
          <cell r="C395"/>
          <cell r="D395"/>
          <cell r="E395"/>
          <cell r="F395"/>
        </row>
        <row r="396">
          <cell r="A396"/>
          <cell r="B396"/>
          <cell r="C396"/>
          <cell r="D396"/>
          <cell r="E396"/>
          <cell r="F396"/>
        </row>
        <row r="397">
          <cell r="A397"/>
          <cell r="B397"/>
          <cell r="C397"/>
          <cell r="D397"/>
          <cell r="E397"/>
          <cell r="F397"/>
        </row>
        <row r="398">
          <cell r="A398"/>
          <cell r="B398"/>
          <cell r="C398"/>
          <cell r="D398"/>
          <cell r="E398"/>
          <cell r="F398"/>
        </row>
        <row r="399">
          <cell r="A399"/>
          <cell r="B399"/>
          <cell r="C399"/>
          <cell r="D399"/>
          <cell r="E399"/>
          <cell r="F399"/>
        </row>
        <row r="400">
          <cell r="A400"/>
          <cell r="B400"/>
          <cell r="C400"/>
          <cell r="D400"/>
          <cell r="E400"/>
          <cell r="F400"/>
        </row>
        <row r="401">
          <cell r="A401"/>
          <cell r="B401"/>
          <cell r="C401"/>
          <cell r="D401"/>
          <cell r="E401"/>
          <cell r="F401"/>
        </row>
        <row r="402">
          <cell r="A402"/>
          <cell r="B402"/>
          <cell r="C402"/>
          <cell r="D402"/>
          <cell r="E402"/>
          <cell r="F402"/>
        </row>
        <row r="403">
          <cell r="A403"/>
          <cell r="B403"/>
          <cell r="C403"/>
          <cell r="D403"/>
          <cell r="E403"/>
          <cell r="F403"/>
        </row>
        <row r="404">
          <cell r="A404"/>
          <cell r="B404"/>
          <cell r="C404"/>
          <cell r="D404"/>
          <cell r="E404"/>
          <cell r="F404"/>
        </row>
        <row r="405">
          <cell r="A405"/>
          <cell r="B405"/>
          <cell r="C405"/>
          <cell r="D405"/>
          <cell r="E405"/>
          <cell r="F405"/>
        </row>
        <row r="406">
          <cell r="A406"/>
          <cell r="B406"/>
          <cell r="C406"/>
          <cell r="D406"/>
          <cell r="E406"/>
          <cell r="F406"/>
        </row>
        <row r="407">
          <cell r="A407"/>
          <cell r="B407"/>
          <cell r="C407"/>
          <cell r="D407"/>
          <cell r="E407"/>
          <cell r="F407"/>
        </row>
        <row r="408">
          <cell r="A408"/>
          <cell r="B408"/>
          <cell r="C408"/>
          <cell r="D408"/>
          <cell r="E408"/>
          <cell r="F408"/>
        </row>
        <row r="409">
          <cell r="A409"/>
          <cell r="B409"/>
          <cell r="C409"/>
          <cell r="D409"/>
          <cell r="E409"/>
          <cell r="F409"/>
        </row>
        <row r="410">
          <cell r="A410"/>
          <cell r="B410"/>
          <cell r="C410"/>
          <cell r="D410"/>
          <cell r="E410"/>
          <cell r="F410"/>
        </row>
        <row r="411">
          <cell r="A411"/>
          <cell r="B411"/>
          <cell r="C411"/>
          <cell r="D411"/>
          <cell r="E411"/>
          <cell r="F411"/>
        </row>
        <row r="412">
          <cell r="A412"/>
          <cell r="B412"/>
          <cell r="C412"/>
          <cell r="D412"/>
          <cell r="E412"/>
          <cell r="F412"/>
        </row>
        <row r="413">
          <cell r="A413"/>
          <cell r="B413"/>
          <cell r="C413"/>
          <cell r="D413"/>
          <cell r="E413"/>
          <cell r="F413"/>
        </row>
        <row r="414">
          <cell r="A414"/>
          <cell r="B414"/>
          <cell r="C414"/>
          <cell r="D414"/>
          <cell r="E414"/>
          <cell r="F414"/>
        </row>
        <row r="415">
          <cell r="A415"/>
          <cell r="B415"/>
          <cell r="C415"/>
          <cell r="D415"/>
          <cell r="E415"/>
          <cell r="F415"/>
        </row>
        <row r="416">
          <cell r="A416"/>
          <cell r="B416"/>
          <cell r="C416"/>
          <cell r="D416"/>
          <cell r="E416"/>
          <cell r="F416"/>
        </row>
        <row r="417">
          <cell r="A417"/>
          <cell r="B417"/>
          <cell r="C417"/>
          <cell r="D417"/>
          <cell r="E417"/>
          <cell r="F417"/>
        </row>
        <row r="418">
          <cell r="A418"/>
          <cell r="B418"/>
          <cell r="C418"/>
          <cell r="D418"/>
          <cell r="E418"/>
          <cell r="F418"/>
        </row>
        <row r="419">
          <cell r="A419"/>
          <cell r="B419"/>
          <cell r="C419"/>
          <cell r="D419"/>
          <cell r="E419"/>
          <cell r="F419"/>
        </row>
        <row r="420">
          <cell r="A420"/>
          <cell r="B420"/>
          <cell r="C420"/>
          <cell r="D420"/>
          <cell r="E420"/>
          <cell r="F420"/>
        </row>
        <row r="421">
          <cell r="A421"/>
          <cell r="B421"/>
          <cell r="C421"/>
          <cell r="D421"/>
          <cell r="E421"/>
          <cell r="F421"/>
        </row>
        <row r="422">
          <cell r="A422"/>
          <cell r="B422"/>
          <cell r="C422"/>
          <cell r="D422"/>
          <cell r="E422"/>
          <cell r="F422"/>
        </row>
        <row r="423">
          <cell r="A423"/>
          <cell r="B423"/>
          <cell r="C423"/>
          <cell r="D423"/>
          <cell r="E423"/>
          <cell r="F423"/>
        </row>
        <row r="424">
          <cell r="A424"/>
          <cell r="B424"/>
          <cell r="C424"/>
          <cell r="D424"/>
          <cell r="E424"/>
          <cell r="F424"/>
        </row>
        <row r="425">
          <cell r="A425"/>
          <cell r="B425"/>
          <cell r="C425"/>
          <cell r="D425"/>
          <cell r="E425"/>
          <cell r="F425"/>
        </row>
        <row r="426">
          <cell r="A426"/>
          <cell r="B426"/>
          <cell r="C426"/>
          <cell r="D426"/>
          <cell r="E426"/>
          <cell r="F426"/>
        </row>
        <row r="427">
          <cell r="A427"/>
          <cell r="B427"/>
          <cell r="C427"/>
          <cell r="D427"/>
          <cell r="E427"/>
          <cell r="F427"/>
        </row>
        <row r="428">
          <cell r="A428"/>
          <cell r="B428"/>
          <cell r="C428"/>
          <cell r="D428"/>
          <cell r="E428"/>
          <cell r="F428"/>
        </row>
        <row r="429">
          <cell r="A429"/>
          <cell r="B429"/>
          <cell r="C429"/>
          <cell r="D429"/>
          <cell r="E429"/>
          <cell r="F429"/>
        </row>
        <row r="430">
          <cell r="A430"/>
          <cell r="B430"/>
          <cell r="C430"/>
          <cell r="D430"/>
          <cell r="E430"/>
          <cell r="F430"/>
        </row>
        <row r="431">
          <cell r="A431"/>
          <cell r="B431"/>
          <cell r="C431"/>
          <cell r="D431"/>
          <cell r="E431"/>
          <cell r="F431"/>
        </row>
        <row r="432">
          <cell r="A432"/>
          <cell r="B432"/>
          <cell r="C432"/>
          <cell r="D432"/>
          <cell r="E432"/>
          <cell r="F432"/>
        </row>
        <row r="433">
          <cell r="A433"/>
          <cell r="B433"/>
          <cell r="C433"/>
          <cell r="D433"/>
          <cell r="E433"/>
          <cell r="F433"/>
        </row>
        <row r="434">
          <cell r="A434"/>
          <cell r="B434"/>
          <cell r="C434"/>
          <cell r="D434"/>
          <cell r="E434"/>
          <cell r="F434"/>
        </row>
        <row r="435">
          <cell r="A435"/>
          <cell r="B435"/>
          <cell r="C435"/>
          <cell r="D435"/>
          <cell r="E435"/>
          <cell r="F435"/>
        </row>
        <row r="436">
          <cell r="A436"/>
          <cell r="B436"/>
          <cell r="C436"/>
          <cell r="D436"/>
          <cell r="E436"/>
          <cell r="F436"/>
        </row>
        <row r="437">
          <cell r="A437"/>
          <cell r="B437"/>
          <cell r="C437"/>
          <cell r="D437"/>
          <cell r="E437"/>
          <cell r="F437"/>
        </row>
        <row r="438">
          <cell r="A438"/>
          <cell r="B438"/>
          <cell r="C438"/>
          <cell r="D438"/>
          <cell r="E438"/>
          <cell r="F438"/>
        </row>
        <row r="439">
          <cell r="A439"/>
          <cell r="B439"/>
          <cell r="C439"/>
          <cell r="D439"/>
          <cell r="E439"/>
          <cell r="F439"/>
        </row>
        <row r="440">
          <cell r="A440"/>
          <cell r="B440"/>
          <cell r="C440"/>
          <cell r="D440"/>
          <cell r="E440"/>
          <cell r="F440"/>
        </row>
        <row r="441">
          <cell r="A441"/>
          <cell r="B441"/>
          <cell r="C441"/>
          <cell r="D441"/>
          <cell r="E441"/>
          <cell r="F441"/>
        </row>
        <row r="442">
          <cell r="A442"/>
          <cell r="B442"/>
          <cell r="C442"/>
          <cell r="D442"/>
          <cell r="E442"/>
          <cell r="F442"/>
        </row>
        <row r="443">
          <cell r="A443"/>
          <cell r="B443"/>
          <cell r="C443"/>
          <cell r="D443"/>
          <cell r="E443"/>
          <cell r="F443"/>
        </row>
        <row r="444">
          <cell r="A444"/>
          <cell r="B444"/>
          <cell r="C444"/>
          <cell r="D444"/>
          <cell r="E444"/>
          <cell r="F444"/>
        </row>
        <row r="445">
          <cell r="A445"/>
          <cell r="B445"/>
          <cell r="C445"/>
          <cell r="D445"/>
          <cell r="E445"/>
          <cell r="F445"/>
        </row>
        <row r="446">
          <cell r="A446"/>
          <cell r="B446"/>
          <cell r="C446"/>
          <cell r="D446"/>
          <cell r="E446"/>
          <cell r="F446"/>
        </row>
        <row r="447">
          <cell r="A447"/>
          <cell r="B447"/>
          <cell r="C447"/>
          <cell r="D447"/>
          <cell r="E447"/>
          <cell r="F447"/>
        </row>
        <row r="448">
          <cell r="A448"/>
          <cell r="B448"/>
          <cell r="C448"/>
          <cell r="D448"/>
          <cell r="E448"/>
          <cell r="F448"/>
        </row>
        <row r="449">
          <cell r="A449"/>
          <cell r="B449"/>
          <cell r="C449"/>
          <cell r="D449"/>
          <cell r="E449"/>
          <cell r="F449"/>
        </row>
        <row r="450">
          <cell r="A450"/>
          <cell r="B450"/>
          <cell r="C450"/>
          <cell r="D450"/>
          <cell r="E450"/>
          <cell r="F450"/>
        </row>
        <row r="451">
          <cell r="A451"/>
          <cell r="B451"/>
          <cell r="C451"/>
          <cell r="D451"/>
          <cell r="E451"/>
          <cell r="F451"/>
        </row>
        <row r="452">
          <cell r="A452"/>
          <cell r="B452"/>
          <cell r="C452"/>
          <cell r="D452"/>
          <cell r="E452"/>
          <cell r="F452"/>
        </row>
        <row r="453">
          <cell r="A453"/>
          <cell r="B453"/>
          <cell r="C453"/>
          <cell r="D453"/>
          <cell r="E453"/>
          <cell r="F453"/>
        </row>
        <row r="454">
          <cell r="A454"/>
          <cell r="B454"/>
          <cell r="C454"/>
          <cell r="D454"/>
          <cell r="E454"/>
          <cell r="F454"/>
        </row>
        <row r="455">
          <cell r="A455"/>
          <cell r="B455"/>
          <cell r="C455"/>
          <cell r="D455"/>
          <cell r="E455"/>
          <cell r="F455"/>
        </row>
        <row r="456">
          <cell r="A456"/>
          <cell r="B456"/>
          <cell r="C456"/>
          <cell r="D456"/>
          <cell r="E456"/>
          <cell r="F456"/>
        </row>
        <row r="457">
          <cell r="A457"/>
          <cell r="B457"/>
          <cell r="C457"/>
          <cell r="D457"/>
          <cell r="E457"/>
          <cell r="F457"/>
        </row>
        <row r="458">
          <cell r="A458"/>
          <cell r="B458"/>
          <cell r="C458"/>
          <cell r="D458"/>
          <cell r="E458"/>
          <cell r="F458"/>
        </row>
        <row r="459">
          <cell r="A459"/>
          <cell r="B459"/>
          <cell r="C459"/>
          <cell r="D459"/>
          <cell r="E459"/>
          <cell r="F459"/>
        </row>
        <row r="460">
          <cell r="A460"/>
          <cell r="B460"/>
          <cell r="C460"/>
          <cell r="D460"/>
          <cell r="E460"/>
          <cell r="F460"/>
        </row>
        <row r="461">
          <cell r="A461"/>
          <cell r="B461"/>
          <cell r="C461"/>
          <cell r="D461"/>
          <cell r="E461"/>
          <cell r="F461"/>
        </row>
        <row r="462">
          <cell r="A462"/>
          <cell r="B462"/>
          <cell r="C462"/>
          <cell r="D462"/>
          <cell r="E462"/>
          <cell r="F462"/>
        </row>
        <row r="463">
          <cell r="A463"/>
          <cell r="B463"/>
          <cell r="C463"/>
          <cell r="D463"/>
          <cell r="E463"/>
          <cell r="F463"/>
        </row>
        <row r="464">
          <cell r="A464"/>
          <cell r="B464"/>
          <cell r="C464"/>
          <cell r="D464"/>
          <cell r="E464"/>
          <cell r="F464"/>
        </row>
        <row r="465">
          <cell r="A465"/>
          <cell r="B465"/>
          <cell r="C465"/>
          <cell r="D465"/>
          <cell r="E465"/>
          <cell r="F465"/>
        </row>
        <row r="466">
          <cell r="A466"/>
          <cell r="B466"/>
          <cell r="C466"/>
          <cell r="D466"/>
          <cell r="E466"/>
          <cell r="F466"/>
        </row>
        <row r="467">
          <cell r="A467"/>
          <cell r="B467"/>
          <cell r="C467"/>
          <cell r="D467"/>
          <cell r="E467"/>
          <cell r="F467"/>
        </row>
        <row r="468">
          <cell r="A468"/>
          <cell r="B468"/>
          <cell r="C468"/>
          <cell r="D468"/>
          <cell r="E468"/>
          <cell r="F468"/>
        </row>
        <row r="469">
          <cell r="A469"/>
          <cell r="B469"/>
          <cell r="C469"/>
          <cell r="D469"/>
          <cell r="E469"/>
          <cell r="F469"/>
        </row>
        <row r="470">
          <cell r="A470"/>
          <cell r="B470"/>
          <cell r="C470"/>
          <cell r="D470"/>
          <cell r="E470"/>
          <cell r="F470"/>
        </row>
        <row r="471">
          <cell r="A471"/>
          <cell r="B471"/>
          <cell r="C471"/>
          <cell r="D471"/>
          <cell r="E471"/>
          <cell r="F471"/>
        </row>
        <row r="472">
          <cell r="A472"/>
          <cell r="B472"/>
          <cell r="C472"/>
          <cell r="D472"/>
          <cell r="E472"/>
          <cell r="F472"/>
        </row>
        <row r="473">
          <cell r="A473"/>
          <cell r="B473"/>
          <cell r="C473"/>
          <cell r="D473"/>
          <cell r="E473"/>
          <cell r="F473"/>
        </row>
        <row r="474">
          <cell r="A474"/>
          <cell r="B474"/>
          <cell r="C474"/>
          <cell r="D474"/>
          <cell r="E474"/>
          <cell r="F474"/>
        </row>
        <row r="475">
          <cell r="A475"/>
          <cell r="B475"/>
          <cell r="C475"/>
          <cell r="D475"/>
          <cell r="E475"/>
          <cell r="F475"/>
        </row>
        <row r="476">
          <cell r="A476"/>
          <cell r="B476"/>
          <cell r="C476"/>
          <cell r="D476"/>
          <cell r="E476"/>
          <cell r="F476"/>
        </row>
        <row r="477">
          <cell r="A477"/>
          <cell r="B477"/>
          <cell r="C477"/>
          <cell r="D477"/>
          <cell r="E477"/>
          <cell r="F477"/>
        </row>
        <row r="478">
          <cell r="A478"/>
          <cell r="B478"/>
          <cell r="C478"/>
          <cell r="D478"/>
          <cell r="E478"/>
          <cell r="F478"/>
        </row>
        <row r="479">
          <cell r="A479"/>
          <cell r="B479"/>
          <cell r="C479"/>
          <cell r="D479"/>
          <cell r="E479"/>
          <cell r="F479"/>
        </row>
        <row r="480">
          <cell r="A480"/>
          <cell r="B480"/>
          <cell r="C480"/>
          <cell r="D480"/>
          <cell r="E480"/>
          <cell r="F480"/>
        </row>
        <row r="481">
          <cell r="A481"/>
          <cell r="B481"/>
          <cell r="C481"/>
          <cell r="D481"/>
          <cell r="E481"/>
          <cell r="F481"/>
        </row>
        <row r="482">
          <cell r="A482"/>
          <cell r="B482"/>
          <cell r="C482"/>
          <cell r="D482"/>
          <cell r="E482"/>
          <cell r="F482"/>
        </row>
        <row r="483">
          <cell r="A483"/>
          <cell r="B483"/>
          <cell r="C483"/>
          <cell r="D483"/>
          <cell r="E483"/>
          <cell r="F483"/>
        </row>
        <row r="484">
          <cell r="A484"/>
          <cell r="B484"/>
          <cell r="C484"/>
          <cell r="D484"/>
          <cell r="E484"/>
          <cell r="F484"/>
        </row>
        <row r="485">
          <cell r="A485"/>
          <cell r="B485"/>
          <cell r="C485"/>
          <cell r="D485"/>
          <cell r="E485"/>
          <cell r="F485"/>
        </row>
        <row r="486">
          <cell r="A486"/>
          <cell r="B486"/>
          <cell r="C486"/>
          <cell r="D486"/>
          <cell r="E486"/>
          <cell r="F486"/>
        </row>
        <row r="487">
          <cell r="A487"/>
          <cell r="B487"/>
          <cell r="C487"/>
          <cell r="D487"/>
          <cell r="E487"/>
          <cell r="F487"/>
        </row>
        <row r="488">
          <cell r="A488"/>
          <cell r="B488"/>
          <cell r="C488"/>
          <cell r="D488"/>
          <cell r="E488"/>
          <cell r="F488"/>
        </row>
        <row r="489">
          <cell r="A489"/>
          <cell r="B489"/>
          <cell r="C489"/>
          <cell r="D489"/>
          <cell r="E489"/>
          <cell r="F489"/>
        </row>
        <row r="490">
          <cell r="A490"/>
          <cell r="B490"/>
          <cell r="C490"/>
          <cell r="D490"/>
          <cell r="E490"/>
          <cell r="F490"/>
        </row>
        <row r="491">
          <cell r="A491"/>
          <cell r="B491"/>
          <cell r="C491"/>
          <cell r="D491"/>
          <cell r="E491"/>
          <cell r="F491"/>
        </row>
        <row r="492">
          <cell r="A492"/>
          <cell r="B492"/>
          <cell r="C492"/>
          <cell r="D492"/>
          <cell r="E492"/>
          <cell r="F492"/>
        </row>
        <row r="493">
          <cell r="A493"/>
          <cell r="B493"/>
          <cell r="C493"/>
          <cell r="D493"/>
          <cell r="E493"/>
          <cell r="F493"/>
        </row>
        <row r="494">
          <cell r="A494"/>
          <cell r="B494"/>
          <cell r="C494"/>
          <cell r="D494"/>
          <cell r="E494"/>
          <cell r="F494"/>
        </row>
        <row r="495">
          <cell r="A495"/>
          <cell r="B495"/>
          <cell r="C495"/>
          <cell r="D495"/>
          <cell r="E495"/>
          <cell r="F495"/>
        </row>
        <row r="496">
          <cell r="A496"/>
          <cell r="B496"/>
          <cell r="C496"/>
          <cell r="D496"/>
          <cell r="E496"/>
          <cell r="F496"/>
        </row>
        <row r="497">
          <cell r="A497"/>
          <cell r="B497"/>
          <cell r="C497"/>
          <cell r="D497"/>
          <cell r="E497"/>
          <cell r="F497"/>
        </row>
        <row r="498">
          <cell r="A498"/>
          <cell r="B498"/>
          <cell r="C498"/>
          <cell r="D498"/>
          <cell r="E498"/>
          <cell r="F498"/>
        </row>
        <row r="499">
          <cell r="A499"/>
          <cell r="B499"/>
          <cell r="C499"/>
          <cell r="D499"/>
          <cell r="E499"/>
          <cell r="F499"/>
        </row>
        <row r="500">
          <cell r="A500"/>
          <cell r="B500"/>
          <cell r="C500"/>
          <cell r="D500"/>
          <cell r="E500"/>
          <cell r="F500"/>
        </row>
        <row r="501">
          <cell r="A501"/>
          <cell r="B501"/>
          <cell r="C501"/>
          <cell r="D501"/>
          <cell r="E501"/>
          <cell r="F501"/>
        </row>
        <row r="502">
          <cell r="A502"/>
          <cell r="B502"/>
          <cell r="C502"/>
          <cell r="D502"/>
          <cell r="E502"/>
          <cell r="F502"/>
        </row>
        <row r="503">
          <cell r="A503"/>
          <cell r="B503"/>
          <cell r="C503"/>
          <cell r="D503"/>
          <cell r="E503"/>
          <cell r="F503"/>
        </row>
        <row r="504">
          <cell r="A504"/>
          <cell r="B504"/>
          <cell r="C504"/>
          <cell r="D504"/>
          <cell r="E504"/>
          <cell r="F504"/>
        </row>
        <row r="505">
          <cell r="A505"/>
          <cell r="B505"/>
          <cell r="C505"/>
          <cell r="D505"/>
          <cell r="E505"/>
          <cell r="F505"/>
        </row>
        <row r="506">
          <cell r="A506"/>
          <cell r="B506"/>
          <cell r="C506"/>
          <cell r="D506"/>
          <cell r="E506"/>
          <cell r="F506"/>
        </row>
        <row r="656">
          <cell r="A656">
            <v>300</v>
          </cell>
          <cell r="B656">
            <v>45345</v>
          </cell>
          <cell r="C656" t="str">
            <v>Djkfty</v>
          </cell>
          <cell r="D656">
            <v>1</v>
          </cell>
          <cell r="E656">
            <v>1</v>
          </cell>
          <cell r="F65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view="pageBreakPreview" topLeftCell="A8" zoomScale="110" zoomScaleNormal="90" zoomScaleSheetLayoutView="110" workbookViewId="0">
      <selection activeCell="G25" sqref="G25"/>
    </sheetView>
  </sheetViews>
  <sheetFormatPr defaultColWidth="9.28515625" defaultRowHeight="12.75" x14ac:dyDescent="0.2"/>
  <cols>
    <col min="1" max="1" width="7" style="4" customWidth="1"/>
    <col min="2" max="2" width="7.7109375" style="5" customWidth="1"/>
    <col min="3" max="3" width="12.42578125" style="5" customWidth="1"/>
    <col min="4" max="4" width="30.7109375" style="4" customWidth="1"/>
    <col min="5" max="5" width="12.28515625" style="6" customWidth="1"/>
    <col min="6" max="6" width="8.7109375" style="4" customWidth="1"/>
    <col min="7" max="7" width="23" style="4" customWidth="1"/>
    <col min="8" max="10" width="15.85546875" style="4" customWidth="1"/>
    <col min="11" max="11" width="10.28515625" style="4" customWidth="1"/>
    <col min="12" max="12" width="13.28515625" style="4" customWidth="1"/>
    <col min="13" max="13" width="14.28515625" style="4" customWidth="1"/>
    <col min="14" max="16384" width="9.28515625" style="4"/>
  </cols>
  <sheetData>
    <row r="1" spans="1:13" ht="21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1" customHeight="1" x14ac:dyDescent="0.2">
      <c r="A2" s="91" t="s">
        <v>32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21" customHeight="1" x14ac:dyDescent="0.2">
      <c r="A3" s="91" t="s">
        <v>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21" customHeight="1" x14ac:dyDescent="0.2">
      <c r="A4" s="91" t="s">
        <v>33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ht="13.35" customHeight="1" x14ac:dyDescent="0.2"/>
    <row r="6" spans="1:13" s="7" customFormat="1" ht="20.25" customHeight="1" x14ac:dyDescent="0.2">
      <c r="A6" s="92" t="s">
        <v>45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7" customFormat="1" ht="18" customHeight="1" x14ac:dyDescent="0.2">
      <c r="A7" s="90" t="s">
        <v>13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s="7" customFormat="1" ht="6" customHeight="1" thickBo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 ht="23.85" customHeight="1" thickTop="1" x14ac:dyDescent="0.2">
      <c r="A9" s="93" t="s">
        <v>26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3" ht="18" customHeight="1" x14ac:dyDescent="0.2">
      <c r="A10" s="96" t="s">
        <v>27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1:13" ht="19.5" customHeight="1" x14ac:dyDescent="0.2">
      <c r="A11" s="96" t="s">
        <v>46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</row>
    <row r="12" spans="1:13" ht="12" customHeight="1" x14ac:dyDescent="0.2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1:13" ht="15.75" x14ac:dyDescent="0.2">
      <c r="A13" s="8" t="s">
        <v>34</v>
      </c>
      <c r="B13" s="9"/>
      <c r="C13" s="10"/>
      <c r="D13" s="11"/>
      <c r="E13" s="12"/>
      <c r="F13" s="13"/>
      <c r="G13" s="14" t="s">
        <v>28</v>
      </c>
      <c r="H13" s="13"/>
      <c r="I13" s="13"/>
      <c r="J13" s="13"/>
      <c r="K13" s="13"/>
      <c r="L13" s="15"/>
      <c r="M13" s="16" t="s">
        <v>42</v>
      </c>
    </row>
    <row r="14" spans="1:13" ht="15.75" x14ac:dyDescent="0.2">
      <c r="A14" s="17" t="s">
        <v>48</v>
      </c>
      <c r="B14" s="18"/>
      <c r="C14" s="18"/>
      <c r="D14" s="19"/>
      <c r="E14" s="20"/>
      <c r="F14" s="21"/>
      <c r="G14" s="22" t="s">
        <v>29</v>
      </c>
      <c r="H14" s="21"/>
      <c r="I14" s="21"/>
      <c r="J14" s="21"/>
      <c r="K14" s="21"/>
      <c r="L14" s="23"/>
      <c r="M14" s="24" t="s">
        <v>44</v>
      </c>
    </row>
    <row r="15" spans="1:13" ht="15" x14ac:dyDescent="0.2">
      <c r="A15" s="102" t="s">
        <v>6</v>
      </c>
      <c r="B15" s="103"/>
      <c r="C15" s="103"/>
      <c r="D15" s="103"/>
      <c r="E15" s="103"/>
      <c r="F15" s="103"/>
      <c r="G15" s="104"/>
      <c r="H15" s="105" t="s">
        <v>1</v>
      </c>
      <c r="I15" s="103"/>
      <c r="J15" s="103"/>
      <c r="K15" s="103"/>
      <c r="L15" s="103"/>
      <c r="M15" s="106"/>
    </row>
    <row r="16" spans="1:13" ht="15" x14ac:dyDescent="0.2">
      <c r="A16" s="25"/>
      <c r="B16" s="26"/>
      <c r="C16" s="26"/>
      <c r="D16" s="27"/>
      <c r="E16" s="28"/>
      <c r="F16" s="27"/>
      <c r="G16" s="29" t="s">
        <v>20</v>
      </c>
      <c r="H16" s="111" t="s">
        <v>36</v>
      </c>
      <c r="I16" s="112"/>
      <c r="J16" s="112"/>
      <c r="K16" s="112"/>
      <c r="L16" s="112"/>
      <c r="M16" s="113"/>
    </row>
    <row r="17" spans="1:13" ht="15" x14ac:dyDescent="0.2">
      <c r="A17" s="25" t="s">
        <v>14</v>
      </c>
      <c r="B17" s="26"/>
      <c r="C17" s="26"/>
      <c r="D17" s="30"/>
      <c r="F17" s="30"/>
      <c r="G17" s="31" t="s">
        <v>37</v>
      </c>
      <c r="H17" s="114" t="s">
        <v>21</v>
      </c>
      <c r="I17" s="115"/>
      <c r="J17" s="115"/>
      <c r="K17" s="115"/>
      <c r="L17" s="115"/>
      <c r="M17" s="116"/>
    </row>
    <row r="18" spans="1:13" ht="15" x14ac:dyDescent="0.2">
      <c r="A18" s="25" t="s">
        <v>15</v>
      </c>
      <c r="B18" s="26"/>
      <c r="C18" s="26"/>
      <c r="D18" s="29"/>
      <c r="E18" s="28"/>
      <c r="F18" s="27"/>
      <c r="G18" s="31" t="s">
        <v>38</v>
      </c>
      <c r="H18" s="114" t="s">
        <v>35</v>
      </c>
      <c r="I18" s="115"/>
      <c r="J18" s="115"/>
      <c r="K18" s="115"/>
      <c r="L18" s="115"/>
      <c r="M18" s="116"/>
    </row>
    <row r="19" spans="1:13" ht="15.75" thickBot="1" x14ac:dyDescent="0.25">
      <c r="A19" s="32" t="s">
        <v>12</v>
      </c>
      <c r="B19" s="33"/>
      <c r="C19" s="33"/>
      <c r="D19" s="34"/>
      <c r="E19" s="35"/>
      <c r="F19" s="36"/>
      <c r="G19" s="37" t="s">
        <v>39</v>
      </c>
      <c r="H19" s="117" t="s">
        <v>18</v>
      </c>
      <c r="I19" s="118"/>
      <c r="J19" s="38"/>
      <c r="K19" s="38">
        <v>0.2</v>
      </c>
      <c r="L19" s="39"/>
      <c r="M19" s="40"/>
    </row>
    <row r="20" spans="1:13" ht="6.75" customHeight="1" thickTop="1" thickBot="1" x14ac:dyDescent="0.25"/>
    <row r="21" spans="1:13" ht="27" customHeight="1" thickTop="1" x14ac:dyDescent="0.2">
      <c r="A21" s="107" t="s">
        <v>4</v>
      </c>
      <c r="B21" s="84" t="s">
        <v>9</v>
      </c>
      <c r="C21" s="84" t="s">
        <v>19</v>
      </c>
      <c r="D21" s="84" t="s">
        <v>2</v>
      </c>
      <c r="E21" s="86" t="s">
        <v>17</v>
      </c>
      <c r="F21" s="84" t="s">
        <v>5</v>
      </c>
      <c r="G21" s="84" t="s">
        <v>10</v>
      </c>
      <c r="H21" s="119" t="s">
        <v>43</v>
      </c>
      <c r="I21" s="120"/>
      <c r="J21" s="84" t="s">
        <v>22</v>
      </c>
      <c r="K21" s="88" t="s">
        <v>23</v>
      </c>
      <c r="L21" s="119" t="s">
        <v>16</v>
      </c>
      <c r="M21" s="109" t="s">
        <v>11</v>
      </c>
    </row>
    <row r="22" spans="1:13" ht="20.25" customHeight="1" x14ac:dyDescent="0.2">
      <c r="A22" s="108"/>
      <c r="B22" s="85"/>
      <c r="C22" s="85"/>
      <c r="D22" s="85"/>
      <c r="E22" s="87"/>
      <c r="F22" s="85"/>
      <c r="G22" s="85"/>
      <c r="H22" s="2" t="s">
        <v>30</v>
      </c>
      <c r="I22" s="2" t="s">
        <v>31</v>
      </c>
      <c r="J22" s="85"/>
      <c r="K22" s="89"/>
      <c r="L22" s="121"/>
      <c r="M22" s="110"/>
    </row>
    <row r="23" spans="1:13" s="47" customFormat="1" ht="18" customHeight="1" x14ac:dyDescent="0.2">
      <c r="A23" s="41">
        <v>1</v>
      </c>
      <c r="B23" s="42">
        <v>95</v>
      </c>
      <c r="C23" s="42">
        <f>VLOOKUP(B23,[1]Список!$A$1:$F$656,2,0)</f>
        <v>10007772108</v>
      </c>
      <c r="D23" s="42" t="str">
        <f>VLOOKUP(B23,[1]Список!$A$1:$F$656,3,0)</f>
        <v>ДУБЧЕНКО Александр</v>
      </c>
      <c r="E23" s="43">
        <f>VLOOKUP(B23,[1]Список!$A$1:$F$656,4,0)</f>
        <v>34749</v>
      </c>
      <c r="F23" s="42" t="str">
        <f>VLOOKUP(B23,[1]Список!$A$1:$F$656,5,0)</f>
        <v>МСМК</v>
      </c>
      <c r="G23" s="42" t="str">
        <f>VLOOKUP(B23,[1]Список!$A$1:$F$656,6,0)</f>
        <v>Тульская область</v>
      </c>
      <c r="H23" s="77">
        <v>5.4456018518518514E-5</v>
      </c>
      <c r="I23" s="77">
        <v>5.5729166666666655E-5</v>
      </c>
      <c r="J23" s="78">
        <f>H23+I23</f>
        <v>1.1018518518518517E-4</v>
      </c>
      <c r="K23" s="44">
        <f>$K$19/((J23*24))</f>
        <v>75.630252100840352</v>
      </c>
      <c r="L23" s="45"/>
      <c r="M23" s="46"/>
    </row>
    <row r="24" spans="1:13" s="47" customFormat="1" ht="18" customHeight="1" x14ac:dyDescent="0.2">
      <c r="A24" s="41">
        <v>2</v>
      </c>
      <c r="B24" s="42">
        <v>10</v>
      </c>
      <c r="C24" s="42">
        <f>VLOOKUP(B24,[1]Список!$A$1:$F$656,2,0)</f>
        <v>10036078728</v>
      </c>
      <c r="D24" s="42" t="str">
        <f>VLOOKUP(B24,[1]Список!$A$1:$F$656,3,0)</f>
        <v>КАЛАЧНИК Никита</v>
      </c>
      <c r="E24" s="43">
        <f>VLOOKUP(B24,[1]Список!$A$1:$F$656,4,0)</f>
        <v>37795</v>
      </c>
      <c r="F24" s="42" t="str">
        <f>VLOOKUP(B24,[1]Список!$A$1:$F$656,5,0)</f>
        <v>МСМК</v>
      </c>
      <c r="G24" s="42" t="str">
        <f>VLOOKUP(B24,[1]Список!$A$1:$F$656,6,0)</f>
        <v>Москва</v>
      </c>
      <c r="H24" s="77">
        <v>5.5243055555555551E-5</v>
      </c>
      <c r="I24" s="77">
        <v>5.6365740740740745E-5</v>
      </c>
      <c r="J24" s="78">
        <f t="shared" ref="J24:J47" si="0">H24+I24</f>
        <v>1.116087962962963E-4</v>
      </c>
      <c r="K24" s="44">
        <f t="shared" ref="K24:K47" si="1">$K$19/((J24*24))</f>
        <v>74.665560510214661</v>
      </c>
      <c r="L24" s="45"/>
      <c r="M24" s="46"/>
    </row>
    <row r="25" spans="1:13" s="47" customFormat="1" ht="25.5" x14ac:dyDescent="0.2">
      <c r="A25" s="41">
        <v>3</v>
      </c>
      <c r="B25" s="42">
        <v>98</v>
      </c>
      <c r="C25" s="42">
        <f>VLOOKUP(B25,[1]Список!$A$1:$F$656,2,0)</f>
        <v>10034934431</v>
      </c>
      <c r="D25" s="42" t="str">
        <f>VLOOKUP(B25,[1]Список!$A$1:$F$656,3,0)</f>
        <v>НАУМОВ Максим</v>
      </c>
      <c r="E25" s="43">
        <f>VLOOKUP(B25,[1]Список!$A$1:$F$656,4,0)</f>
        <v>36630</v>
      </c>
      <c r="F25" s="42" t="str">
        <f>VLOOKUP(B25,[1]Список!$A$1:$F$656,5,0)</f>
        <v>МС</v>
      </c>
      <c r="G25" s="79" t="s">
        <v>47</v>
      </c>
      <c r="H25" s="77">
        <v>5.5671296296296305E-5</v>
      </c>
      <c r="I25" s="77">
        <v>5.6597222222222212E-5</v>
      </c>
      <c r="J25" s="78">
        <f t="shared" si="0"/>
        <v>1.1226851851851852E-4</v>
      </c>
      <c r="K25" s="44">
        <f t="shared" si="1"/>
        <v>74.226804123711347</v>
      </c>
      <c r="L25" s="45"/>
      <c r="M25" s="46"/>
    </row>
    <row r="26" spans="1:13" s="47" customFormat="1" ht="18" customHeight="1" x14ac:dyDescent="0.2">
      <c r="A26" s="41">
        <v>4</v>
      </c>
      <c r="B26" s="42">
        <v>8</v>
      </c>
      <c r="C26" s="42">
        <f>VLOOKUP(B26,[1]Список!$A$1:$F$656,2,0)</f>
        <v>10007897295</v>
      </c>
      <c r="D26" s="42" t="str">
        <f>VLOOKUP(B26,[1]Список!$A$1:$F$656,3,0)</f>
        <v>ШАРАПОВ Александр</v>
      </c>
      <c r="E26" s="43">
        <f>VLOOKUP(B26,[1]Список!$A$1:$F$656,4,0)</f>
        <v>34399</v>
      </c>
      <c r="F26" s="42" t="str">
        <f>VLOOKUP(B26,[1]Список!$A$1:$F$656,5,0)</f>
        <v>ЗМС</v>
      </c>
      <c r="G26" s="42" t="str">
        <f>VLOOKUP(B26,[1]Список!$A$1:$F$656,6,0)</f>
        <v>Москва</v>
      </c>
      <c r="H26" s="77">
        <v>5.5370370370370373E-5</v>
      </c>
      <c r="I26" s="77">
        <v>5.6944444444444445E-5</v>
      </c>
      <c r="J26" s="78">
        <f t="shared" si="0"/>
        <v>1.1231481481481482E-4</v>
      </c>
      <c r="K26" s="44">
        <f t="shared" si="1"/>
        <v>74.196207749381699</v>
      </c>
      <c r="L26" s="45"/>
      <c r="M26" s="46"/>
    </row>
    <row r="27" spans="1:13" s="47" customFormat="1" ht="18" customHeight="1" x14ac:dyDescent="0.2">
      <c r="A27" s="41">
        <v>5</v>
      </c>
      <c r="B27" s="42">
        <v>35</v>
      </c>
      <c r="C27" s="42">
        <f>VLOOKUP(B27,[1]Список!$A$1:$F$656,2,0)</f>
        <v>10082333782</v>
      </c>
      <c r="D27" s="42" t="str">
        <f>VLOOKUP(B27,[1]Список!$A$1:$F$656,3,0)</f>
        <v>КИРИЛЬЦЕВ Никита</v>
      </c>
      <c r="E27" s="43">
        <f>VLOOKUP(B27,[1]Список!$A$1:$F$656,4,0)</f>
        <v>38364</v>
      </c>
      <c r="F27" s="42" t="str">
        <f>VLOOKUP(B27,[1]Список!$A$1:$F$656,5,0)</f>
        <v>МС</v>
      </c>
      <c r="G27" s="42" t="str">
        <f>VLOOKUP(B27,[1]Список!$A$1:$F$656,6,0)</f>
        <v>Москва</v>
      </c>
      <c r="H27" s="77">
        <v>5.5081018518518523E-5</v>
      </c>
      <c r="I27" s="77">
        <v>5.7326388888888885E-5</v>
      </c>
      <c r="J27" s="78">
        <f t="shared" si="0"/>
        <v>1.1240740740740741E-4</v>
      </c>
      <c r="K27" s="44">
        <f t="shared" si="1"/>
        <v>74.135090609555192</v>
      </c>
      <c r="L27" s="45"/>
      <c r="M27" s="46"/>
    </row>
    <row r="28" spans="1:13" s="47" customFormat="1" ht="18" customHeight="1" x14ac:dyDescent="0.2">
      <c r="A28" s="41">
        <v>6</v>
      </c>
      <c r="B28" s="42">
        <v>7</v>
      </c>
      <c r="C28" s="42">
        <f>VLOOKUP(B28,[1]Список!$A$1:$F$656,2,0)</f>
        <v>10053869942</v>
      </c>
      <c r="D28" s="42" t="str">
        <f>VLOOKUP(B28,[1]Список!$A$1:$F$656,3,0)</f>
        <v>БИРЮКОВ Никита</v>
      </c>
      <c r="E28" s="43">
        <f>VLOOKUP(B28,[1]Список!$A$1:$F$656,4,0)</f>
        <v>37988</v>
      </c>
      <c r="F28" s="42" t="str">
        <f>VLOOKUP(B28,[1]Список!$A$1:$F$656,5,0)</f>
        <v>МС</v>
      </c>
      <c r="G28" s="42" t="str">
        <f>VLOOKUP(B28,[1]Список!$A$1:$F$656,6,0)</f>
        <v>Москва</v>
      </c>
      <c r="H28" s="77">
        <v>5.5810185185185189E-5</v>
      </c>
      <c r="I28" s="77">
        <v>5.7615740740740735E-5</v>
      </c>
      <c r="J28" s="78">
        <f t="shared" si="0"/>
        <v>1.1342592592592592E-4</v>
      </c>
      <c r="K28" s="44">
        <f t="shared" si="1"/>
        <v>73.469387755102048</v>
      </c>
      <c r="L28" s="45"/>
      <c r="M28" s="46"/>
    </row>
    <row r="29" spans="1:13" s="47" customFormat="1" ht="18" customHeight="1" x14ac:dyDescent="0.2">
      <c r="A29" s="41">
        <v>7</v>
      </c>
      <c r="B29" s="42">
        <v>97</v>
      </c>
      <c r="C29" s="42">
        <f>VLOOKUP(B29,[1]Список!$A$1:$F$656,2,0)</f>
        <v>10015266972</v>
      </c>
      <c r="D29" s="42" t="str">
        <f>VLOOKUP(B29,[1]Список!$A$1:$F$656,3,0)</f>
        <v>НЕСТЕРОВ Дмитрий</v>
      </c>
      <c r="E29" s="43">
        <f>VLOOKUP(B29,[1]Список!$A$1:$F$656,4,0)</f>
        <v>36202</v>
      </c>
      <c r="F29" s="42" t="str">
        <f>VLOOKUP(B29,[1]Список!$A$1:$F$656,5,0)</f>
        <v>МСМК</v>
      </c>
      <c r="G29" s="42" t="str">
        <f>VLOOKUP(B29,[1]Список!$A$1:$F$656,6,0)</f>
        <v>Тульская область</v>
      </c>
      <c r="H29" s="77">
        <v>5.6250000000000005E-5</v>
      </c>
      <c r="I29" s="77">
        <v>5.7465277777777782E-5</v>
      </c>
      <c r="J29" s="78">
        <f t="shared" si="0"/>
        <v>1.1371527777777779E-4</v>
      </c>
      <c r="K29" s="44">
        <f t="shared" si="1"/>
        <v>73.282442748091597</v>
      </c>
      <c r="L29" s="45"/>
      <c r="M29" s="46"/>
    </row>
    <row r="30" spans="1:13" s="47" customFormat="1" ht="18" customHeight="1" x14ac:dyDescent="0.2">
      <c r="A30" s="41">
        <v>8</v>
      </c>
      <c r="B30" s="42">
        <v>99</v>
      </c>
      <c r="C30" s="42">
        <f>VLOOKUP(B30,[1]Список!$A$1:$F$656,2,0)</f>
        <v>10082411180</v>
      </c>
      <c r="D30" s="42" t="str">
        <f>VLOOKUP(B30,[1]Список!$A$1:$F$656,3,0)</f>
        <v>МЕДЕНЕЦ Богдан</v>
      </c>
      <c r="E30" s="43">
        <f>VLOOKUP(B30,[1]Список!$A$1:$F$656,4,0)</f>
        <v>38034</v>
      </c>
      <c r="F30" s="42" t="str">
        <f>VLOOKUP(B30,[1]Список!$A$1:$F$656,5,0)</f>
        <v>МС</v>
      </c>
      <c r="G30" s="42" t="str">
        <f>VLOOKUP(B30,[1]Список!$A$1:$F$656,6,0)</f>
        <v>Тульская область</v>
      </c>
      <c r="H30" s="77">
        <v>5.7268518518518528E-5</v>
      </c>
      <c r="I30" s="77">
        <v>5.6886574074074075E-5</v>
      </c>
      <c r="J30" s="78">
        <f t="shared" si="0"/>
        <v>1.141550925925926E-4</v>
      </c>
      <c r="K30" s="44">
        <f t="shared" si="1"/>
        <v>73.000101389029709</v>
      </c>
      <c r="L30" s="45"/>
      <c r="M30" s="46"/>
    </row>
    <row r="31" spans="1:13" s="47" customFormat="1" ht="18" customHeight="1" x14ac:dyDescent="0.2">
      <c r="A31" s="41">
        <v>9</v>
      </c>
      <c r="B31" s="42">
        <v>115</v>
      </c>
      <c r="C31" s="42">
        <f>VLOOKUP(B31,[1]Список!$A$1:$F$656,2,0)</f>
        <v>10103577792</v>
      </c>
      <c r="D31" s="42" t="str">
        <f>VLOOKUP(B31,[1]Список!$A$1:$F$656,3,0)</f>
        <v>АЛЕКСЕЕВ Лаврентий</v>
      </c>
      <c r="E31" s="43">
        <f>VLOOKUP(B31,[1]Список!$A$1:$F$656,4,0)</f>
        <v>37602</v>
      </c>
      <c r="F31" s="42" t="str">
        <f>VLOOKUP(B31,[1]Список!$A$1:$F$656,5,0)</f>
        <v>МС</v>
      </c>
      <c r="G31" s="42" t="str">
        <f>VLOOKUP(B31,[1]Список!$A$1:$F$656,6,0)</f>
        <v>Санкт-Петербург</v>
      </c>
      <c r="H31" s="77">
        <v>5.6331018518518519E-5</v>
      </c>
      <c r="I31" s="77">
        <v>5.7951388888888887E-5</v>
      </c>
      <c r="J31" s="78">
        <f t="shared" si="0"/>
        <v>1.142824074074074E-4</v>
      </c>
      <c r="K31" s="44">
        <f t="shared" si="1"/>
        <v>72.918776584970644</v>
      </c>
      <c r="L31" s="45"/>
      <c r="M31" s="46"/>
    </row>
    <row r="32" spans="1:13" s="47" customFormat="1" ht="18" customHeight="1" x14ac:dyDescent="0.2">
      <c r="A32" s="41">
        <v>10</v>
      </c>
      <c r="B32" s="42">
        <v>6</v>
      </c>
      <c r="C32" s="42">
        <f>VLOOKUP(B32,[1]Список!$A$1:$F$656,2,0)</f>
        <v>10076776187</v>
      </c>
      <c r="D32" s="42" t="str">
        <f>VLOOKUP(B32,[1]Список!$A$1:$F$656,3,0)</f>
        <v>ПОПОВ Александр</v>
      </c>
      <c r="E32" s="43">
        <f>VLOOKUP(B32,[1]Список!$A$1:$F$656,4,0)</f>
        <v>37974</v>
      </c>
      <c r="F32" s="42" t="str">
        <f>VLOOKUP(B32,[1]Список!$A$1:$F$656,5,0)</f>
        <v>МС</v>
      </c>
      <c r="G32" s="42" t="str">
        <f>VLOOKUP(B32,[1]Список!$A$1:$F$656,6,0)</f>
        <v>Москва</v>
      </c>
      <c r="H32" s="77">
        <v>5.6273148148148149E-5</v>
      </c>
      <c r="I32" s="77">
        <v>5.8449074074074073E-5</v>
      </c>
      <c r="J32" s="78">
        <f t="shared" si="0"/>
        <v>1.1472222222222222E-4</v>
      </c>
      <c r="K32" s="44">
        <f t="shared" si="1"/>
        <v>72.639225181598064</v>
      </c>
      <c r="L32" s="45"/>
      <c r="M32" s="46"/>
    </row>
    <row r="33" spans="1:13" s="47" customFormat="1" ht="18" customHeight="1" x14ac:dyDescent="0.2">
      <c r="A33" s="41">
        <v>11</v>
      </c>
      <c r="B33" s="42">
        <v>118</v>
      </c>
      <c r="C33" s="42">
        <f>VLOOKUP(B33,[1]Список!$A$1:$F$656,2,0)</f>
        <v>10063781322</v>
      </c>
      <c r="D33" s="42" t="str">
        <f>VLOOKUP(B33,[1]Список!$A$1:$F$656,3,0)</f>
        <v>ШЕКЕЛАШВИЛИ Давид</v>
      </c>
      <c r="E33" s="43">
        <f>VLOOKUP(B33,[1]Список!$A$1:$F$656,4,0)</f>
        <v>37834</v>
      </c>
      <c r="F33" s="42" t="str">
        <f>VLOOKUP(B33,[1]Список!$A$1:$F$656,5,0)</f>
        <v>МС</v>
      </c>
      <c r="G33" s="42" t="str">
        <f>VLOOKUP(B33,[1]Список!$A$1:$F$656,6,0)</f>
        <v>Санкт-Петербург</v>
      </c>
      <c r="H33" s="77">
        <v>5.7210648148148138E-5</v>
      </c>
      <c r="I33" s="77">
        <v>5.806712962962964E-5</v>
      </c>
      <c r="J33" s="78">
        <f t="shared" si="0"/>
        <v>1.1527777777777778E-4</v>
      </c>
      <c r="K33" s="44">
        <f t="shared" si="1"/>
        <v>72.289156626506028</v>
      </c>
      <c r="L33" s="45"/>
      <c r="M33" s="46"/>
    </row>
    <row r="34" spans="1:13" s="47" customFormat="1" ht="18" customHeight="1" x14ac:dyDescent="0.2">
      <c r="A34" s="41">
        <v>12</v>
      </c>
      <c r="B34" s="42">
        <v>12</v>
      </c>
      <c r="C34" s="42">
        <f>VLOOKUP(B34,[1]Список!$A$1:$F$656,2,0)</f>
        <v>10076948161</v>
      </c>
      <c r="D34" s="42" t="str">
        <f>VLOOKUP(B34,[1]Список!$A$1:$F$656,3,0)</f>
        <v>ЯВЕНКОВ Александр</v>
      </c>
      <c r="E34" s="43">
        <f>VLOOKUP(B34,[1]Список!$A$1:$F$656,4,0)</f>
        <v>38092</v>
      </c>
      <c r="F34" s="42" t="str">
        <f>VLOOKUP(B34,[1]Список!$A$1:$F$656,5,0)</f>
        <v>КМС</v>
      </c>
      <c r="G34" s="42" t="str">
        <f>VLOOKUP(B34,[1]Список!$A$1:$F$656,6,0)</f>
        <v>Москва</v>
      </c>
      <c r="H34" s="77">
        <v>5.6585648148148157E-5</v>
      </c>
      <c r="I34" s="77">
        <v>5.8796296296296293E-5</v>
      </c>
      <c r="J34" s="78">
        <f t="shared" si="0"/>
        <v>1.1538194444444446E-4</v>
      </c>
      <c r="K34" s="44">
        <f t="shared" si="1"/>
        <v>72.223894071622013</v>
      </c>
      <c r="L34" s="45"/>
      <c r="M34" s="46"/>
    </row>
    <row r="35" spans="1:13" s="47" customFormat="1" ht="18" customHeight="1" x14ac:dyDescent="0.2">
      <c r="A35" s="41">
        <v>13</v>
      </c>
      <c r="B35" s="42">
        <v>121</v>
      </c>
      <c r="C35" s="42">
        <f>VLOOKUP(B35,[1]Список!$A$1:$F$656,2,0)</f>
        <v>10090441164</v>
      </c>
      <c r="D35" s="42" t="str">
        <f>VLOOKUP(B35,[1]Список!$A$1:$F$656,3,0)</f>
        <v>ГОДИН Михаил</v>
      </c>
      <c r="E35" s="43">
        <f>VLOOKUP(B35,[1]Список!$A$1:$F$656,4,0)</f>
        <v>38312</v>
      </c>
      <c r="F35" s="42" t="str">
        <f>VLOOKUP(B35,[1]Список!$A$1:$F$656,5,0)</f>
        <v>МС</v>
      </c>
      <c r="G35" s="42" t="str">
        <f>VLOOKUP(B35,[1]Список!$A$1:$F$656,6,0)</f>
        <v>Санкт-Петербург</v>
      </c>
      <c r="H35" s="77">
        <v>5.6979166666666665E-5</v>
      </c>
      <c r="I35" s="77">
        <v>5.8495370370370374E-5</v>
      </c>
      <c r="J35" s="78">
        <f t="shared" si="0"/>
        <v>1.1547453703703703E-4</v>
      </c>
      <c r="K35" s="44">
        <f t="shared" si="1"/>
        <v>72.1659817580435</v>
      </c>
      <c r="L35" s="45"/>
      <c r="M35" s="46"/>
    </row>
    <row r="36" spans="1:13" s="47" customFormat="1" ht="18" customHeight="1" x14ac:dyDescent="0.2">
      <c r="A36" s="41">
        <v>14</v>
      </c>
      <c r="B36" s="42">
        <v>38</v>
      </c>
      <c r="C36" s="42">
        <f>VLOOKUP(B36,[1]Список!$A$1:$F$656,2,0)</f>
        <v>10082146957</v>
      </c>
      <c r="D36" s="42" t="str">
        <f>VLOOKUP(B36,[1]Список!$A$1:$F$656,3,0)</f>
        <v>ЧЕРНЯВСКИЙ Игорь</v>
      </c>
      <c r="E36" s="43">
        <f>VLOOKUP(B36,[1]Список!$A$1:$F$656,4,0)</f>
        <v>38445</v>
      </c>
      <c r="F36" s="42" t="str">
        <f>VLOOKUP(B36,[1]Список!$A$1:$F$656,5,0)</f>
        <v>МС</v>
      </c>
      <c r="G36" s="42" t="str">
        <f>VLOOKUP(B36,[1]Список!$A$1:$F$656,6,0)</f>
        <v>Москва</v>
      </c>
      <c r="H36" s="77">
        <v>5.725694444444444E-5</v>
      </c>
      <c r="I36" s="77">
        <v>5.8460648148148148E-5</v>
      </c>
      <c r="J36" s="78">
        <f t="shared" si="0"/>
        <v>1.1571759259259258E-4</v>
      </c>
      <c r="K36" s="44">
        <f t="shared" si="1"/>
        <v>72.014402880576128</v>
      </c>
      <c r="L36" s="45"/>
      <c r="M36" s="46"/>
    </row>
    <row r="37" spans="1:13" s="47" customFormat="1" ht="18" customHeight="1" x14ac:dyDescent="0.2">
      <c r="A37" s="41">
        <v>15</v>
      </c>
      <c r="B37" s="42">
        <v>5</v>
      </c>
      <c r="C37" s="42">
        <f>VLOOKUP(B37,[1]Список!$A$1:$F$656,2,0)</f>
        <v>10036021740</v>
      </c>
      <c r="D37" s="42" t="str">
        <f>VLOOKUP(B37,[1]Список!$A$1:$F$656,3,0)</f>
        <v>ШЕРСТЕНИКИН Алексей</v>
      </c>
      <c r="E37" s="43">
        <f>VLOOKUP(B37,[1]Список!$A$1:$F$656,4,0)</f>
        <v>37340</v>
      </c>
      <c r="F37" s="42" t="str">
        <f>VLOOKUP(B37,[1]Список!$A$1:$F$656,5,0)</f>
        <v>МС</v>
      </c>
      <c r="G37" s="42" t="str">
        <f>VLOOKUP(B37,[1]Список!$A$1:$F$656,6,0)</f>
        <v>Москва</v>
      </c>
      <c r="H37" s="77">
        <v>5.7407407407407406E-5</v>
      </c>
      <c r="I37" s="77">
        <v>5.9594907407407405E-5</v>
      </c>
      <c r="J37" s="3">
        <f t="shared" si="0"/>
        <v>1.1700231481481482E-4</v>
      </c>
      <c r="K37" s="44">
        <f t="shared" si="1"/>
        <v>71.223662083292112</v>
      </c>
      <c r="L37" s="45"/>
      <c r="M37" s="46"/>
    </row>
    <row r="38" spans="1:13" s="47" customFormat="1" ht="18" customHeight="1" x14ac:dyDescent="0.2">
      <c r="A38" s="41">
        <v>16</v>
      </c>
      <c r="B38" s="42">
        <v>132</v>
      </c>
      <c r="C38" s="42">
        <f>VLOOKUP(B38,[1]Список!$A$1:$F$656,2,0)</f>
        <v>10077952416</v>
      </c>
      <c r="D38" s="42" t="str">
        <f>VLOOKUP(B38,[1]Список!$A$1:$F$656,3,0)</f>
        <v>ЗАЛИПЯТСКИЙ Иван</v>
      </c>
      <c r="E38" s="43">
        <f>VLOOKUP(B38,[1]Список!$A$1:$F$656,4,0)</f>
        <v>37631</v>
      </c>
      <c r="F38" s="42" t="str">
        <f>VLOOKUP(B38,[1]Список!$A$1:$F$656,5,0)</f>
        <v>КМС</v>
      </c>
      <c r="G38" s="42" t="str">
        <f>VLOOKUP(B38,[1]Список!$A$1:$F$656,6,0)</f>
        <v>Омская обасть</v>
      </c>
      <c r="H38" s="77">
        <v>5.8611111111111114E-5</v>
      </c>
      <c r="I38" s="77">
        <v>5.868055555555556E-5</v>
      </c>
      <c r="J38" s="3">
        <f t="shared" si="0"/>
        <v>1.1729166666666667E-4</v>
      </c>
      <c r="K38" s="44">
        <f t="shared" si="1"/>
        <v>71.047957371225593</v>
      </c>
      <c r="L38" s="45"/>
      <c r="M38" s="46"/>
    </row>
    <row r="39" spans="1:13" s="47" customFormat="1" ht="18" customHeight="1" x14ac:dyDescent="0.2">
      <c r="A39" s="41">
        <v>17</v>
      </c>
      <c r="B39" s="42">
        <v>9</v>
      </c>
      <c r="C39" s="42">
        <f>VLOOKUP(B39,[1]Список!$A$1:$F$656,2,0)</f>
        <v>10036031844</v>
      </c>
      <c r="D39" s="42" t="str">
        <f>VLOOKUP(B39,[1]Список!$A$1:$F$656,3,0)</f>
        <v>СПИРИН Вениамин</v>
      </c>
      <c r="E39" s="43">
        <f>VLOOKUP(B39,[1]Список!$A$1:$F$656,4,0)</f>
        <v>36989</v>
      </c>
      <c r="F39" s="42" t="str">
        <f>VLOOKUP(B39,[1]Список!$A$1:$F$656,5,0)</f>
        <v>МС</v>
      </c>
      <c r="G39" s="42" t="str">
        <f>VLOOKUP(B39,[1]Список!$A$1:$F$656,6,0)</f>
        <v>Москва</v>
      </c>
      <c r="H39" s="77">
        <v>5.7928240740740743E-5</v>
      </c>
      <c r="I39" s="77">
        <v>5.9409722222222226E-5</v>
      </c>
      <c r="J39" s="3">
        <f t="shared" si="0"/>
        <v>1.1733796296296297E-4</v>
      </c>
      <c r="K39" s="44">
        <f t="shared" si="1"/>
        <v>71.019925034523581</v>
      </c>
      <c r="L39" s="45"/>
      <c r="M39" s="46"/>
    </row>
    <row r="40" spans="1:13" s="47" customFormat="1" ht="18" customHeight="1" x14ac:dyDescent="0.2">
      <c r="A40" s="41">
        <v>18</v>
      </c>
      <c r="B40" s="42">
        <v>119</v>
      </c>
      <c r="C40" s="42">
        <f>VLOOKUP(B40,[1]Список!$A$1:$F$656,2,0)</f>
        <v>10053304633</v>
      </c>
      <c r="D40" s="42" t="str">
        <f>VLOOKUP(B40,[1]Список!$A$1:$F$656,3,0)</f>
        <v>ИЕВЛЕВ Константин</v>
      </c>
      <c r="E40" s="43">
        <f>VLOOKUP(B40,[1]Список!$A$1:$F$656,4,0)</f>
        <v>37870</v>
      </c>
      <c r="F40" s="42" t="str">
        <f>VLOOKUP(B40,[1]Список!$A$1:$F$656,5,0)</f>
        <v>КМС</v>
      </c>
      <c r="G40" s="42" t="str">
        <f>VLOOKUP(B40,[1]Список!$A$1:$F$656,6,0)</f>
        <v>Санкт-Петербург</v>
      </c>
      <c r="H40" s="77">
        <v>5.887731481481482E-5</v>
      </c>
      <c r="I40" s="77">
        <v>6.0034722222222221E-5</v>
      </c>
      <c r="J40" s="3">
        <f t="shared" si="0"/>
        <v>1.1891203703703704E-4</v>
      </c>
      <c r="K40" s="44">
        <f t="shared" si="1"/>
        <v>70.079813120498343</v>
      </c>
      <c r="L40" s="45"/>
      <c r="M40" s="46"/>
    </row>
    <row r="41" spans="1:13" s="47" customFormat="1" ht="18" customHeight="1" x14ac:dyDescent="0.2">
      <c r="A41" s="41">
        <v>19</v>
      </c>
      <c r="B41" s="42">
        <v>133</v>
      </c>
      <c r="C41" s="42">
        <f>VLOOKUP(B41,[1]Список!$A$1:$F$656,2,0)</f>
        <v>10062526988</v>
      </c>
      <c r="D41" s="42" t="str">
        <f>VLOOKUP(B41,[1]Список!$A$1:$F$656,3,0)</f>
        <v>ШЕСТАКОВ Артём</v>
      </c>
      <c r="E41" s="43">
        <f>VLOOKUP(B41,[1]Список!$A$1:$F$656,4,0)</f>
        <v>37882</v>
      </c>
      <c r="F41" s="42" t="str">
        <f>VLOOKUP(B41,[1]Список!$A$1:$F$656,5,0)</f>
        <v>КМС</v>
      </c>
      <c r="G41" s="42" t="str">
        <f>VLOOKUP(B41,[1]Список!$A$1:$F$656,6,0)</f>
        <v>Омская обасть</v>
      </c>
      <c r="H41" s="77">
        <v>5.9282407407407397E-5</v>
      </c>
      <c r="I41" s="77">
        <v>5.9687500000000001E-5</v>
      </c>
      <c r="J41" s="3">
        <f t="shared" si="0"/>
        <v>1.189699074074074E-4</v>
      </c>
      <c r="K41" s="44">
        <f t="shared" si="1"/>
        <v>70.045724292246334</v>
      </c>
      <c r="L41" s="45"/>
      <c r="M41" s="46"/>
    </row>
    <row r="42" spans="1:13" s="47" customFormat="1" ht="18" customHeight="1" x14ac:dyDescent="0.2">
      <c r="A42" s="41">
        <v>20</v>
      </c>
      <c r="B42" s="42">
        <v>13</v>
      </c>
      <c r="C42" s="42">
        <f>VLOOKUP(B42,[1]Список!$A$1:$F$656,2,0)</f>
        <v>1007564861</v>
      </c>
      <c r="D42" s="42" t="str">
        <f>VLOOKUP(B42,[1]Список!$A$1:$F$656,3,0)</f>
        <v>ВЕЛИЧКО Тимофей</v>
      </c>
      <c r="E42" s="43">
        <f>VLOOKUP(B42,[1]Список!$A$1:$F$656,4,0)</f>
        <v>38346</v>
      </c>
      <c r="F42" s="42" t="str">
        <f>VLOOKUP(B42,[1]Список!$A$1:$F$656,5,0)</f>
        <v>КМС</v>
      </c>
      <c r="G42" s="42" t="str">
        <f>VLOOKUP(B42,[1]Список!$A$1:$F$656,6,0)</f>
        <v>Москва</v>
      </c>
      <c r="H42" s="77">
        <v>5.8888888888888889E-5</v>
      </c>
      <c r="I42" s="77">
        <v>6.0729166666666668E-5</v>
      </c>
      <c r="J42" s="3">
        <f t="shared" si="0"/>
        <v>1.1961805555555556E-4</v>
      </c>
      <c r="K42" s="44">
        <f t="shared" si="1"/>
        <v>69.666182873730037</v>
      </c>
      <c r="L42" s="45"/>
      <c r="M42" s="46"/>
    </row>
    <row r="43" spans="1:13" s="47" customFormat="1" ht="18" customHeight="1" x14ac:dyDescent="0.2">
      <c r="A43" s="41">
        <v>21</v>
      </c>
      <c r="B43" s="42">
        <v>100</v>
      </c>
      <c r="C43" s="42">
        <f>VLOOKUP(B43,[1]Список!$A$1:$F$656,2,0)</f>
        <v>10142398408</v>
      </c>
      <c r="D43" s="42" t="str">
        <f>VLOOKUP(B43,[1]Список!$A$1:$F$656,3,0)</f>
        <v>АНДРЕЕВ Платон</v>
      </c>
      <c r="E43" s="43">
        <f>VLOOKUP(B43,[1]Список!$A$1:$F$656,4,0)</f>
        <v>38177</v>
      </c>
      <c r="F43" s="42" t="str">
        <f>VLOOKUP(B43,[1]Список!$A$1:$F$656,5,0)</f>
        <v>КМС</v>
      </c>
      <c r="G43" s="42" t="str">
        <f>VLOOKUP(B43,[1]Список!$A$1:$F$656,6,0)</f>
        <v>Тульская область</v>
      </c>
      <c r="H43" s="77">
        <v>5.9675925925925932E-5</v>
      </c>
      <c r="I43" s="77">
        <v>6.3009259259259263E-5</v>
      </c>
      <c r="J43" s="3">
        <f t="shared" si="0"/>
        <v>1.226851851851852E-4</v>
      </c>
      <c r="K43" s="44">
        <f t="shared" si="1"/>
        <v>67.924528301886781</v>
      </c>
      <c r="L43" s="48"/>
      <c r="M43" s="46"/>
    </row>
    <row r="44" spans="1:13" s="47" customFormat="1" ht="18" customHeight="1" x14ac:dyDescent="0.2">
      <c r="A44" s="41">
        <v>22</v>
      </c>
      <c r="B44" s="42">
        <v>17</v>
      </c>
      <c r="C44" s="42">
        <f>VLOOKUP(B44,[1]Список!$A$1:$F$656,2,0)</f>
        <v>10124508776</v>
      </c>
      <c r="D44" s="42" t="str">
        <f>VLOOKUP(B44,[1]Список!$A$1:$F$656,3,0)</f>
        <v>ВАХНИН Александр</v>
      </c>
      <c r="E44" s="43">
        <f>VLOOKUP(B44,[1]Список!$A$1:$F$656,4,0)</f>
        <v>35087</v>
      </c>
      <c r="F44" s="42" t="str">
        <f>VLOOKUP(B44,[1]Список!$A$1:$F$656,5,0)</f>
        <v>КМС</v>
      </c>
      <c r="G44" s="42" t="str">
        <f>VLOOKUP(B44,[1]Список!$A$1:$F$656,6,0)</f>
        <v>Московская область</v>
      </c>
      <c r="H44" s="77">
        <v>6.0011574074074063E-5</v>
      </c>
      <c r="I44" s="77">
        <v>6.4201388888888883E-5</v>
      </c>
      <c r="J44" s="3">
        <f t="shared" si="0"/>
        <v>1.2421296296296296E-4</v>
      </c>
      <c r="K44" s="44">
        <f t="shared" si="1"/>
        <v>67.089079388743954</v>
      </c>
      <c r="L44" s="48"/>
      <c r="M44" s="46"/>
    </row>
    <row r="45" spans="1:13" s="47" customFormat="1" ht="18" customHeight="1" x14ac:dyDescent="0.2">
      <c r="A45" s="41">
        <v>23</v>
      </c>
      <c r="B45" s="42">
        <v>94</v>
      </c>
      <c r="C45" s="42">
        <f>VLOOKUP(B45,[1]Список!$A$1:$F$656,2,0)</f>
        <v>10131594426</v>
      </c>
      <c r="D45" s="42" t="str">
        <f>VLOOKUP(B45,[1]Список!$A$1:$F$656,3,0)</f>
        <v>ЗИМИН Николай</v>
      </c>
      <c r="E45" s="43">
        <f>VLOOKUP(B45,[1]Список!$A$1:$F$656,4,0)</f>
        <v>37632</v>
      </c>
      <c r="F45" s="42" t="str">
        <f>VLOOKUP(B45,[1]Список!$A$1:$F$656,5,0)</f>
        <v>1 СП.Р.</v>
      </c>
      <c r="G45" s="42" t="str">
        <f>VLOOKUP(B45,[1]Список!$A$1:$F$656,6,0)</f>
        <v>Ярославская область</v>
      </c>
      <c r="H45" s="77">
        <v>6.16087962962963E-5</v>
      </c>
      <c r="I45" s="77">
        <v>6.4259259259259253E-5</v>
      </c>
      <c r="J45" s="3">
        <f t="shared" si="0"/>
        <v>1.2586805555555555E-4</v>
      </c>
      <c r="K45" s="44">
        <f t="shared" si="1"/>
        <v>66.206896551724142</v>
      </c>
      <c r="L45" s="45"/>
      <c r="M45" s="46"/>
    </row>
    <row r="46" spans="1:13" s="47" customFormat="1" ht="18" customHeight="1" x14ac:dyDescent="0.2">
      <c r="A46" s="41">
        <v>24</v>
      </c>
      <c r="B46" s="42">
        <v>240</v>
      </c>
      <c r="C46" s="42">
        <f>VLOOKUP(B46,[1]Список!$A$1:$F$656,2,0)</f>
        <v>10132138131</v>
      </c>
      <c r="D46" s="42" t="str">
        <f>VLOOKUP(B46,[1]Список!$A$1:$F$656,3,0)</f>
        <v>ШАПАРЕВ Павел</v>
      </c>
      <c r="E46" s="43">
        <f>VLOOKUP(B46,[1]Список!$A$1:$F$656,4,0)</f>
        <v>34848</v>
      </c>
      <c r="F46" s="42" t="str">
        <f>VLOOKUP(B46,[1]Список!$A$1:$F$656,5,0)</f>
        <v>КМС</v>
      </c>
      <c r="G46" s="42" t="str">
        <f>VLOOKUP(B46,[1]Список!$A$1:$F$656,6,0)</f>
        <v>Москва</v>
      </c>
      <c r="H46" s="77">
        <v>6.1747685185185191E-5</v>
      </c>
      <c r="I46" s="77">
        <v>6.4432870370370376E-5</v>
      </c>
      <c r="J46" s="3">
        <f t="shared" si="0"/>
        <v>1.2618055555555557E-4</v>
      </c>
      <c r="K46" s="44">
        <f t="shared" si="1"/>
        <v>66.042927903137041</v>
      </c>
      <c r="L46" s="45"/>
      <c r="M46" s="46"/>
    </row>
    <row r="47" spans="1:13" s="47" customFormat="1" ht="18" customHeight="1" thickBot="1" x14ac:dyDescent="0.25">
      <c r="A47" s="49">
        <v>25</v>
      </c>
      <c r="B47" s="80">
        <v>4</v>
      </c>
      <c r="C47" s="80">
        <f>VLOOKUP(B47,[1]Список!$A$1:$F$656,2,0)</f>
        <v>10103837975</v>
      </c>
      <c r="D47" s="80" t="str">
        <f>VLOOKUP(B47,[1]Список!$A$1:$F$656,3,0)</f>
        <v>БЕЛОУС Иван</v>
      </c>
      <c r="E47" s="81">
        <f>VLOOKUP(B47,[1]Список!$A$1:$F$656,4,0)</f>
        <v>38337</v>
      </c>
      <c r="F47" s="80" t="str">
        <f>VLOOKUP(B47,[1]Список!$A$1:$F$656,5,0)</f>
        <v>1 СП.Р.</v>
      </c>
      <c r="G47" s="80" t="str">
        <f>VLOOKUP(B47,[1]Список!$A$1:$F$656,6,0)</f>
        <v>Москва</v>
      </c>
      <c r="H47" s="82">
        <v>6.3472222222222223E-5</v>
      </c>
      <c r="I47" s="82">
        <v>6.6608796296296286E-5</v>
      </c>
      <c r="J47" s="83">
        <f t="shared" si="0"/>
        <v>1.3008101851851852E-4</v>
      </c>
      <c r="K47" s="51">
        <f t="shared" si="1"/>
        <v>64.062639024824279</v>
      </c>
      <c r="L47" s="50"/>
      <c r="M47" s="52"/>
    </row>
    <row r="48" spans="1:13" ht="10.5" customHeight="1" thickTop="1" thickBot="1" x14ac:dyDescent="0.25">
      <c r="A48" s="53"/>
    </row>
    <row r="49" spans="1:13" ht="15.75" thickTop="1" x14ac:dyDescent="0.2">
      <c r="A49" s="124" t="s">
        <v>3</v>
      </c>
      <c r="B49" s="125"/>
      <c r="C49" s="125"/>
      <c r="D49" s="125"/>
      <c r="E49" s="54"/>
      <c r="F49" s="54"/>
      <c r="G49" s="125"/>
      <c r="H49" s="125"/>
      <c r="I49" s="125"/>
      <c r="J49" s="125"/>
      <c r="K49" s="125"/>
      <c r="L49" s="125"/>
      <c r="M49" s="126"/>
    </row>
    <row r="50" spans="1:13" ht="15" x14ac:dyDescent="0.2">
      <c r="A50" s="55" t="s">
        <v>40</v>
      </c>
      <c r="B50" s="26"/>
      <c r="C50" s="56"/>
      <c r="D50" s="26"/>
      <c r="E50" s="57"/>
      <c r="F50" s="26"/>
      <c r="G50" s="58"/>
      <c r="H50" s="59"/>
      <c r="I50" s="30"/>
      <c r="J50" s="30"/>
      <c r="K50" s="30"/>
      <c r="L50" s="1"/>
      <c r="M50" s="60"/>
    </row>
    <row r="51" spans="1:13" ht="15" x14ac:dyDescent="0.2">
      <c r="A51" s="55" t="s">
        <v>41</v>
      </c>
      <c r="B51" s="26"/>
      <c r="C51" s="61"/>
      <c r="D51" s="26"/>
      <c r="E51" s="57"/>
      <c r="F51" s="26"/>
      <c r="G51" s="58"/>
      <c r="H51" s="59"/>
      <c r="I51" s="30"/>
      <c r="J51" s="30"/>
      <c r="K51" s="30"/>
      <c r="L51" s="1"/>
      <c r="M51" s="60"/>
    </row>
    <row r="52" spans="1:13" ht="4.5" customHeight="1" x14ac:dyDescent="0.2">
      <c r="A52" s="62"/>
      <c r="B52" s="63"/>
      <c r="C52" s="63"/>
      <c r="D52" s="30"/>
      <c r="E52" s="64"/>
      <c r="F52" s="30"/>
      <c r="G52" s="30"/>
      <c r="H52" s="30"/>
      <c r="I52" s="30"/>
      <c r="J52" s="30"/>
      <c r="K52" s="30"/>
      <c r="L52" s="30"/>
      <c r="M52" s="65"/>
    </row>
    <row r="53" spans="1:13" ht="15.75" x14ac:dyDescent="0.2">
      <c r="A53" s="66"/>
      <c r="B53" s="67"/>
      <c r="C53" s="67"/>
      <c r="D53" s="127" t="s">
        <v>25</v>
      </c>
      <c r="E53" s="127"/>
      <c r="F53" s="127"/>
      <c r="G53" s="127" t="s">
        <v>8</v>
      </c>
      <c r="H53" s="127"/>
      <c r="I53" s="127"/>
      <c r="J53" s="127" t="s">
        <v>24</v>
      </c>
      <c r="K53" s="127"/>
      <c r="L53" s="127"/>
      <c r="M53" s="128"/>
    </row>
    <row r="54" spans="1:13" ht="15.75" x14ac:dyDescent="0.2">
      <c r="A54" s="68"/>
      <c r="B54" s="69"/>
      <c r="C54" s="69"/>
      <c r="D54" s="69"/>
      <c r="E54" s="69"/>
      <c r="F54" s="70"/>
      <c r="J54" s="70"/>
      <c r="K54" s="70"/>
      <c r="L54" s="70"/>
      <c r="M54" s="71"/>
    </row>
    <row r="55" spans="1:13" ht="15.75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72"/>
    </row>
    <row r="56" spans="1:13" x14ac:dyDescent="0.2">
      <c r="A56" s="129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1"/>
    </row>
    <row r="57" spans="1:13" x14ac:dyDescent="0.2">
      <c r="A57" s="73"/>
      <c r="D57" s="5"/>
      <c r="E57" s="74"/>
      <c r="F57" s="5"/>
      <c r="G57" s="5"/>
      <c r="H57" s="5"/>
      <c r="I57" s="5"/>
      <c r="J57" s="5"/>
      <c r="K57" s="5"/>
      <c r="L57" s="5"/>
      <c r="M57" s="75"/>
    </row>
    <row r="58" spans="1:13" x14ac:dyDescent="0.2">
      <c r="A58" s="73"/>
      <c r="D58" s="5"/>
      <c r="E58" s="74"/>
      <c r="F58" s="5"/>
      <c r="G58" s="5"/>
      <c r="H58" s="5"/>
      <c r="I58" s="5"/>
      <c r="J58" s="5"/>
      <c r="K58" s="5"/>
      <c r="L58" s="5"/>
      <c r="M58" s="75"/>
    </row>
    <row r="59" spans="1:13" ht="13.5" thickBot="1" x14ac:dyDescent="0.25">
      <c r="A59" s="76" t="s">
        <v>20</v>
      </c>
      <c r="B59" s="36"/>
      <c r="C59" s="36"/>
      <c r="D59" s="122" t="str">
        <f>G19</f>
        <v>А.М.МИЛОШЕВИЧ (1 кат, г.Москва)</v>
      </c>
      <c r="E59" s="122"/>
      <c r="F59" s="122"/>
      <c r="G59" s="122" t="str">
        <f>G17</f>
        <v>В.Н.ГНИДЕНКО (ВК, г.Тула)</v>
      </c>
      <c r="H59" s="122"/>
      <c r="I59" s="122"/>
      <c r="J59" s="122" t="str">
        <f>G18</f>
        <v>О.В.БЕЛОБОРОДОВА (1кат, г.Москва)</v>
      </c>
      <c r="K59" s="122"/>
      <c r="L59" s="122"/>
      <c r="M59" s="123"/>
    </row>
    <row r="60" spans="1:13" ht="13.5" thickTop="1" x14ac:dyDescent="0.2"/>
  </sheetData>
  <mergeCells count="40">
    <mergeCell ref="D59:F59"/>
    <mergeCell ref="G59:I59"/>
    <mergeCell ref="J59:M59"/>
    <mergeCell ref="A49:D49"/>
    <mergeCell ref="G49:M49"/>
    <mergeCell ref="D53:F53"/>
    <mergeCell ref="G53:I53"/>
    <mergeCell ref="J53:M53"/>
    <mergeCell ref="A56:E56"/>
    <mergeCell ref="F56:I56"/>
    <mergeCell ref="J56:M56"/>
    <mergeCell ref="H18:M18"/>
    <mergeCell ref="H19:I19"/>
    <mergeCell ref="G21:G22"/>
    <mergeCell ref="H21:I21"/>
    <mergeCell ref="J21:J22"/>
    <mergeCell ref="K21:K22"/>
    <mergeCell ref="L21:L22"/>
    <mergeCell ref="F21:F22"/>
    <mergeCell ref="A8:M8"/>
    <mergeCell ref="A9:M9"/>
    <mergeCell ref="A10:M10"/>
    <mergeCell ref="A11:M11"/>
    <mergeCell ref="A12:M12"/>
    <mergeCell ref="A15:G15"/>
    <mergeCell ref="H15:M15"/>
    <mergeCell ref="A21:A22"/>
    <mergeCell ref="B21:B22"/>
    <mergeCell ref="C21:C22"/>
    <mergeCell ref="D21:D22"/>
    <mergeCell ref="E21:E22"/>
    <mergeCell ref="M21:M22"/>
    <mergeCell ref="H16:M16"/>
    <mergeCell ref="H17:M17"/>
    <mergeCell ref="A7:M7"/>
    <mergeCell ref="A1:M1"/>
    <mergeCell ref="A2:M2"/>
    <mergeCell ref="A3:M3"/>
    <mergeCell ref="A4:M4"/>
    <mergeCell ref="A6:M6"/>
  </mergeCells>
  <conditionalFormatting sqref="G50:G51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78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200 м муж</vt:lpstr>
      <vt:lpstr>'Гит с ходу 200 м муж'!Заголовки_для_печати</vt:lpstr>
      <vt:lpstr>'Гит с ходу 200 м муж'!Область_печати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Oksana</cp:lastModifiedBy>
  <cp:lastPrinted>2021-05-18T13:50:02Z</cp:lastPrinted>
  <dcterms:created xsi:type="dcterms:W3CDTF">1996-10-08T23:32:33Z</dcterms:created>
  <dcterms:modified xsi:type="dcterms:W3CDTF">2023-12-07T19:05:26Z</dcterms:modified>
</cp:coreProperties>
</file>