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Трек 2023\"/>
    </mc:Choice>
  </mc:AlternateContent>
  <xr:revisionPtr revIDLastSave="0" documentId="13_ncr:1_{7E9355E0-5000-4B38-8F81-7581972E1C49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Гит с места 1000" sheetId="91" r:id="rId1"/>
  </sheets>
  <definedNames>
    <definedName name="_xlnm.Print_Titles" localSheetId="0">'Гит с места 1000'!$21:$21</definedName>
    <definedName name="_xlnm.Print_Area" localSheetId="0">'Гит с места 1000'!$A$1:$M$54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91" l="1"/>
  <c r="E54" i="91"/>
  <c r="K39" i="91"/>
  <c r="K38" i="91"/>
  <c r="K37" i="91"/>
  <c r="K36" i="91"/>
  <c r="K35" i="91"/>
  <c r="K29" i="91"/>
  <c r="K28" i="91"/>
  <c r="K33" i="91"/>
  <c r="K32" i="91"/>
  <c r="K24" i="91"/>
  <c r="K23" i="91"/>
  <c r="K26" i="91"/>
  <c r="K27" i="91"/>
  <c r="K31" i="91"/>
  <c r="K30" i="91"/>
  <c r="K34" i="91"/>
  <c r="K40" i="91"/>
  <c r="K41" i="91"/>
  <c r="K42" i="91"/>
  <c r="K25" i="91"/>
  <c r="H54" i="91" l="1"/>
</calcChain>
</file>

<file path=xl/sharedStrings.xml><?xml version="1.0" encoding="utf-8"?>
<sst xmlns="http://schemas.openxmlformats.org/spreadsheetml/2006/main" count="120" uniqueCount="83">
  <si>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</si>
  <si>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</si>
  <si>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</si>
  <si>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</si>
  <si>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</si>
  <si>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</si>
  <si>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</si>
  <si>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</si>
  <si>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</si>
  <si>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</si>
  <si>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</si>
  <si>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</si>
  <si>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</si>
  <si>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</si>
  <si>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</si>
  <si>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</si>
  <si>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</si>
  <si>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МС</t>
  </si>
  <si>
    <t>ВЫПОЛНЕНИЕ НТУ ЕВСК</t>
  </si>
  <si>
    <t>КМС</t>
  </si>
  <si>
    <t>ДАТА РОЖД.</t>
  </si>
  <si>
    <t>ДИСТАНЦИЯ: ДЛИНА КРУГА/КРУГОВ</t>
  </si>
  <si>
    <t>UCI ID</t>
  </si>
  <si>
    <t/>
  </si>
  <si>
    <t>ПОКРЫТИЕ ТРЕКА: дерево</t>
  </si>
  <si>
    <t>ДЛИНА ТРЕКА: 250 м</t>
  </si>
  <si>
    <t>Правительство Омской области</t>
  </si>
  <si>
    <t>Департамент по делам молодежи, физической культуры и спорта</t>
  </si>
  <si>
    <t xml:space="preserve">Омская региональная общественная организация "Федерация велосипедного спорта" </t>
  </si>
  <si>
    <t>НАЗВАНИЕ ТРАССЫ / РЕГ. НОМЕР: "Омский велотрек"</t>
  </si>
  <si>
    <t>МЕСТО ПРОВЕДЕНИЯ: г. Омск</t>
  </si>
  <si>
    <t>Мужчины</t>
  </si>
  <si>
    <t>ДОЦЕНКО С.А. (ВК, г. ОМСК)</t>
  </si>
  <si>
    <t>СЛАБКОВСКАЯ В.Н. ( 1К, г. ОМСК)</t>
  </si>
  <si>
    <t>СТАРЧЕНКОВ С.А. (ВК, г. ОМСК)</t>
  </si>
  <si>
    <t>Москва</t>
  </si>
  <si>
    <t>ПРОЦЕНКО Александр</t>
  </si>
  <si>
    <t>ЗАЛИПЯТСКИЙ Иван</t>
  </si>
  <si>
    <t>НЕСТЕРОВ Дмитрий</t>
  </si>
  <si>
    <t>НАУМОВ Максим</t>
  </si>
  <si>
    <t>БУРДЫГИН Глеб</t>
  </si>
  <si>
    <t>ШЕВЦОВ Андрей</t>
  </si>
  <si>
    <t>РЕЗУЛЬТАТ</t>
  </si>
  <si>
    <t>СКОРОСТЬ км/ч</t>
  </si>
  <si>
    <t>ГЛАВНЫЙ СЕКРЕТАРЬ</t>
  </si>
  <si>
    <t>СУДЬЯ НА ФИНИШЕ</t>
  </si>
  <si>
    <t>ШАРАПОВ Александр</t>
  </si>
  <si>
    <t>ЗМС</t>
  </si>
  <si>
    <t>КАЛАЧНИК Никита</t>
  </si>
  <si>
    <t>ДУБЧЕНКО Александр</t>
  </si>
  <si>
    <t>ГЛАДЫШЕВ Иван</t>
  </si>
  <si>
    <t>РОСТОВ Павел</t>
  </si>
  <si>
    <t>ДМИТРИЕВ Михаил</t>
  </si>
  <si>
    <t>МЕДЕНЕЦ Богдан</t>
  </si>
  <si>
    <t>Омская область, Удмуртская Республика</t>
  </si>
  <si>
    <t>АЛЕКСЕЕВ Лаврентий</t>
  </si>
  <si>
    <t>Санкт-Петербург</t>
  </si>
  <si>
    <t>ШЕКЕЛАШВИЛИ Давид</t>
  </si>
  <si>
    <t>КАЗАНЦЕВ Александр</t>
  </si>
  <si>
    <t>Удмуртская Республика</t>
  </si>
  <si>
    <t>ИТОГОВЫЙ ПРОТОКОЛ</t>
  </si>
  <si>
    <t>ГОДИН Михаил</t>
  </si>
  <si>
    <t>РОСТОВЦЕВ Михаил</t>
  </si>
  <si>
    <t>ВАКУЛИН Игорь</t>
  </si>
  <si>
    <t>ВСЕРОССИЙСКИЕ СОРЕВНОВАНИЯ</t>
  </si>
  <si>
    <t>трек - гит с ходу 200 м</t>
  </si>
  <si>
    <t>ДАТА ПРОВЕДЕНИЯ: 03 марта 2023 года</t>
  </si>
  <si>
    <t>НАЧАЛО ГОНКИ:</t>
  </si>
  <si>
    <t>ОКОНЧАНИЕ ГОНКИ:</t>
  </si>
  <si>
    <t>№ ЕКП 2023: 26286</t>
  </si>
  <si>
    <t>№ ВРВС:  0080431611Я</t>
  </si>
  <si>
    <t>0-100 м</t>
  </si>
  <si>
    <t>100-200 м</t>
  </si>
  <si>
    <t>КВАЛИФИКАЦИЯ
ВРЕМЯ ПРОМЕЖУТОЧНЫХ ОТРЕЗКОВ</t>
  </si>
  <si>
    <t>Тульская облвсть</t>
  </si>
  <si>
    <t>Омская облвсть</t>
  </si>
  <si>
    <t>Свердловская облвсть</t>
  </si>
  <si>
    <t>Омская облвсть- Кемеровская облвсть</t>
  </si>
  <si>
    <t>Омская область-Тульская область</t>
  </si>
  <si>
    <t>КУЗНЕЦОВ Данила</t>
  </si>
  <si>
    <t>Температура: +25,5</t>
  </si>
  <si>
    <t>Влажность: 25 %</t>
  </si>
  <si>
    <t>НКВ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</si>
</sst>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h:mm:ss.00"/>
    <numFmt numFmtId="166" formatCode="0.0"/>
    <numFmt numFmtId="167" formatCode="m:ss.000"/>
    <numFmt numFmtId="168" formatCode="0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/>
  </cellStyleXfs>
  <cellXfs count="14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5" fontId="17" fillId="0" borderId="18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9" fillId="0" borderId="27" xfId="9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19" fillId="0" borderId="31" xfId="0" applyNumberFormat="1" applyFont="1" applyFill="1" applyBorder="1" applyAlignment="1">
      <alignment horizontal="center" vertical="center"/>
    </xf>
    <xf numFmtId="1" fontId="19" fillId="0" borderId="31" xfId="9" applyNumberFormat="1" applyFont="1" applyFill="1" applyBorder="1" applyAlignment="1">
      <alignment horizontal="center" vertical="center" wrapText="1"/>
    </xf>
    <xf numFmtId="0" fontId="19" fillId="0" borderId="31" xfId="9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167" fontId="19" fillId="0" borderId="31" xfId="9" applyNumberFormat="1" applyFont="1" applyFill="1" applyBorder="1" applyAlignment="1">
      <alignment horizontal="center" vertical="center" wrapText="1"/>
    </xf>
    <xf numFmtId="0" fontId="19" fillId="3" borderId="31" xfId="3" applyNumberFormat="1" applyFont="1" applyFill="1" applyBorder="1" applyAlignment="1">
      <alignment horizontal="center" vertical="center" wrapText="1"/>
    </xf>
    <xf numFmtId="0" fontId="19" fillId="0" borderId="31" xfId="8" applyFont="1" applyFill="1" applyBorder="1" applyAlignment="1">
      <alignment vertical="center" wrapText="1"/>
    </xf>
    <xf numFmtId="0" fontId="19" fillId="0" borderId="31" xfId="9" applyNumberFormat="1" applyFont="1" applyFill="1" applyBorder="1" applyAlignment="1">
      <alignment horizontal="center" vertical="center" wrapText="1"/>
    </xf>
    <xf numFmtId="164" fontId="19" fillId="0" borderId="31" xfId="0" applyNumberFormat="1" applyFont="1" applyFill="1" applyBorder="1" applyAlignment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32" xfId="0" applyNumberFormat="1" applyFont="1" applyFill="1" applyBorder="1" applyAlignment="1" applyProtection="1">
      <alignment horizontal="center" vertical="center"/>
    </xf>
    <xf numFmtId="168" fontId="19" fillId="0" borderId="31" xfId="0" applyNumberFormat="1" applyFont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wrapText="1"/>
    </xf>
    <xf numFmtId="0" fontId="19" fillId="3" borderId="27" xfId="3" applyNumberFormat="1" applyFont="1" applyFill="1" applyBorder="1" applyAlignment="1">
      <alignment horizontal="center" vertical="center" wrapText="1"/>
    </xf>
    <xf numFmtId="0" fontId="19" fillId="0" borderId="27" xfId="8" applyFont="1" applyFill="1" applyBorder="1" applyAlignment="1">
      <alignment vertical="center" wrapText="1"/>
    </xf>
    <xf numFmtId="0" fontId="19" fillId="0" borderId="27" xfId="9" applyNumberFormat="1" applyFont="1" applyFill="1" applyBorder="1" applyAlignment="1">
      <alignment horizontal="center" vertical="center" wrapText="1"/>
    </xf>
    <xf numFmtId="164" fontId="19" fillId="0" borderId="27" xfId="0" applyNumberFormat="1" applyFont="1" applyFill="1" applyBorder="1" applyAlignment="1">
      <alignment horizontal="center" vertical="center" wrapText="1"/>
    </xf>
    <xf numFmtId="167" fontId="19" fillId="0" borderId="27" xfId="9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168" fontId="19" fillId="0" borderId="27" xfId="0" applyNumberFormat="1" applyFont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1" xfId="3" applyNumberFormat="1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left" vertical="center"/>
    </xf>
    <xf numFmtId="165" fontId="17" fillId="0" borderId="16" xfId="0" applyNumberFormat="1" applyFont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left" vertical="center"/>
    </xf>
    <xf numFmtId="165" fontId="17" fillId="0" borderId="18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1" xfId="3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794660" cy="824594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91" y="70955"/>
          <a:ext cx="1141315" cy="742318"/>
        </a:xfrm>
        <a:prstGeom prst="rect">
          <a:avLst/>
        </a:prstGeom>
      </xdr:spPr>
    </xdr:pic>
    <xdr:clientData/>
  </xdr:twoCellAnchor>
  <xdr:oneCellAnchor>
    <xdr:from>
      <xdr:col>12</xdr:col>
      <xdr:colOff>27609</xdr:colOff>
      <xdr:row>0</xdr:row>
      <xdr:rowOff>41412</xdr:rowOff>
    </xdr:from>
    <xdr:ext cx="872398" cy="680287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4239" y="41412"/>
          <a:ext cx="872398" cy="6802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BreakPreview" topLeftCell="A22" zoomScale="69" zoomScaleNormal="90" zoomScaleSheetLayoutView="69" workbookViewId="0">
      <selection activeCell="L40" sqref="L40"/>
    </sheetView>
  </sheetViews>
  <sheetFormatPr defaultColWidth="9.1796875" defaultRowHeight="13" x14ac:dyDescent="0.25"/>
  <cols>
    <col min="1" max="1" width="7" style="1" customWidth="1"/>
    <col min="2" max="2" width="7.81640625" style="10" customWidth="1"/>
    <col min="3" max="3" width="12.453125" style="10" customWidth="1"/>
    <col min="4" max="4" width="20.90625" style="1" customWidth="1"/>
    <col min="5" max="5" width="12.26953125" style="36" customWidth="1"/>
    <col min="6" max="6" width="8.81640625" style="1" customWidth="1"/>
    <col min="7" max="7" width="33.1796875" style="1" customWidth="1"/>
    <col min="8" max="9" width="16.26953125" style="1" customWidth="1"/>
    <col min="10" max="11" width="10.26953125" style="1" customWidth="1"/>
    <col min="12" max="12" width="13.1796875" style="1" customWidth="1"/>
    <col min="13" max="13" width="14.26953125" style="1" customWidth="1"/>
    <col min="14" max="16384" width="9.1796875" style="1"/>
  </cols>
  <sheetData>
    <row r="1" spans="1:13" ht="21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1" customHeight="1" x14ac:dyDescent="0.25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25">
      <c r="A3" s="107" t="s">
        <v>27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21" customHeight="1" x14ac:dyDescent="0.25">
      <c r="A4" s="107" t="s">
        <v>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1" customHeight="1" x14ac:dyDescent="0.25">
      <c r="A5" s="107" t="s">
        <v>28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s="2" customFormat="1" ht="20.25" customHeight="1" x14ac:dyDescent="0.25">
      <c r="A6" s="108" t="s">
        <v>64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s="2" customFormat="1" ht="18" customHeight="1" x14ac:dyDescent="0.25">
      <c r="A7" s="109" t="s">
        <v>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s="2" customFormat="1" ht="6" customHeight="1" thickBot="1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23.5" customHeight="1" thickTop="1" x14ac:dyDescent="0.25">
      <c r="A9" s="110" t="s">
        <v>60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1:13" ht="18" customHeight="1" x14ac:dyDescent="0.25">
      <c r="A10" s="121" t="s">
        <v>65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3"/>
    </row>
    <row r="11" spans="1:13" ht="19.5" customHeight="1" x14ac:dyDescent="0.25">
      <c r="A11" s="121" t="s">
        <v>31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</row>
    <row r="12" spans="1:13" ht="12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ht="15.5" x14ac:dyDescent="0.25">
      <c r="A13" s="53" t="s">
        <v>30</v>
      </c>
      <c r="B13" s="14"/>
      <c r="C13" s="29"/>
      <c r="D13" s="28"/>
      <c r="E13" s="30"/>
      <c r="F13" s="3"/>
      <c r="G13" s="38" t="s">
        <v>67</v>
      </c>
      <c r="H13" s="3"/>
      <c r="I13" s="3"/>
      <c r="J13" s="3"/>
      <c r="K13" s="3"/>
      <c r="L13" s="21"/>
      <c r="M13" s="22" t="s">
        <v>70</v>
      </c>
    </row>
    <row r="14" spans="1:13" ht="15.5" x14ac:dyDescent="0.25">
      <c r="A14" s="12" t="s">
        <v>66</v>
      </c>
      <c r="B14" s="9"/>
      <c r="C14" s="9"/>
      <c r="D14" s="37"/>
      <c r="E14" s="31"/>
      <c r="F14" s="4"/>
      <c r="G14" s="39" t="s">
        <v>68</v>
      </c>
      <c r="H14" s="4"/>
      <c r="I14" s="4"/>
      <c r="J14" s="4"/>
      <c r="K14" s="4"/>
      <c r="L14" s="23"/>
      <c r="M14" s="24" t="s">
        <v>69</v>
      </c>
    </row>
    <row r="15" spans="1:13" ht="14.5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1</v>
      </c>
      <c r="I15" s="114"/>
      <c r="J15" s="114"/>
      <c r="K15" s="114"/>
      <c r="L15" s="114"/>
      <c r="M15" s="117"/>
    </row>
    <row r="16" spans="1:13" ht="14.5" x14ac:dyDescent="0.25">
      <c r="A16" s="13"/>
      <c r="B16" s="18"/>
      <c r="C16" s="18"/>
      <c r="D16" s="7"/>
      <c r="E16" s="32"/>
      <c r="F16" s="7"/>
      <c r="G16" s="8" t="s">
        <v>23</v>
      </c>
      <c r="H16" s="124" t="s">
        <v>29</v>
      </c>
      <c r="I16" s="125"/>
      <c r="J16" s="125"/>
      <c r="K16" s="125"/>
      <c r="L16" s="125"/>
      <c r="M16" s="126"/>
    </row>
    <row r="17" spans="1:13" ht="14.5" x14ac:dyDescent="0.25">
      <c r="A17" s="13" t="s">
        <v>14</v>
      </c>
      <c r="B17" s="17"/>
      <c r="C17" s="17"/>
      <c r="D17" s="5"/>
      <c r="F17" s="5"/>
      <c r="G17" s="27" t="s">
        <v>34</v>
      </c>
      <c r="H17" s="94" t="s">
        <v>24</v>
      </c>
      <c r="I17" s="95"/>
      <c r="J17" s="95"/>
      <c r="K17" s="95"/>
      <c r="L17" s="95"/>
      <c r="M17" s="96"/>
    </row>
    <row r="18" spans="1:13" ht="14.5" x14ac:dyDescent="0.25">
      <c r="A18" s="13" t="s">
        <v>15</v>
      </c>
      <c r="B18" s="18"/>
      <c r="C18" s="18"/>
      <c r="D18" s="6"/>
      <c r="E18" s="32"/>
      <c r="F18" s="7"/>
      <c r="G18" s="27" t="s">
        <v>33</v>
      </c>
      <c r="H18" s="94" t="s">
        <v>25</v>
      </c>
      <c r="I18" s="95"/>
      <c r="J18" s="95"/>
      <c r="K18" s="95"/>
      <c r="L18" s="95"/>
      <c r="M18" s="96"/>
    </row>
    <row r="19" spans="1:13" ht="15" thickBot="1" x14ac:dyDescent="0.3">
      <c r="A19" s="20" t="s">
        <v>12</v>
      </c>
      <c r="B19" s="16"/>
      <c r="C19" s="16"/>
      <c r="D19" s="15"/>
      <c r="E19" s="33"/>
      <c r="F19" s="19"/>
      <c r="G19" s="66" t="s">
        <v>32</v>
      </c>
      <c r="H19" s="101" t="s">
        <v>21</v>
      </c>
      <c r="I19" s="102"/>
      <c r="J19" s="57"/>
      <c r="K19" s="57">
        <v>0.2</v>
      </c>
      <c r="L19" s="54"/>
      <c r="M19" s="56"/>
    </row>
    <row r="20" spans="1:13" ht="6.75" customHeight="1" thickTop="1" thickBot="1" x14ac:dyDescent="0.3"/>
    <row r="21" spans="1:13" ht="27" customHeight="1" thickTop="1" x14ac:dyDescent="0.25">
      <c r="A21" s="136" t="s">
        <v>4</v>
      </c>
      <c r="B21" s="92" t="s">
        <v>9</v>
      </c>
      <c r="C21" s="92" t="s">
        <v>22</v>
      </c>
      <c r="D21" s="92" t="s">
        <v>2</v>
      </c>
      <c r="E21" s="90" t="s">
        <v>20</v>
      </c>
      <c r="F21" s="92" t="s">
        <v>5</v>
      </c>
      <c r="G21" s="92" t="s">
        <v>10</v>
      </c>
      <c r="H21" s="97" t="s">
        <v>73</v>
      </c>
      <c r="I21" s="129"/>
      <c r="J21" s="92" t="s">
        <v>42</v>
      </c>
      <c r="K21" s="127" t="s">
        <v>43</v>
      </c>
      <c r="L21" s="97" t="s">
        <v>18</v>
      </c>
      <c r="M21" s="99" t="s">
        <v>11</v>
      </c>
    </row>
    <row r="22" spans="1:13" ht="20.25" customHeight="1" x14ac:dyDescent="0.25">
      <c r="A22" s="137"/>
      <c r="B22" s="93"/>
      <c r="C22" s="93"/>
      <c r="D22" s="93"/>
      <c r="E22" s="91"/>
      <c r="F22" s="93"/>
      <c r="G22" s="93"/>
      <c r="H22" s="88" t="s">
        <v>71</v>
      </c>
      <c r="I22" s="88" t="s">
        <v>72</v>
      </c>
      <c r="J22" s="93"/>
      <c r="K22" s="128"/>
      <c r="L22" s="98"/>
      <c r="M22" s="100"/>
    </row>
    <row r="23" spans="1:13" ht="18" customHeight="1" x14ac:dyDescent="0.25">
      <c r="A23" s="70">
        <v>1</v>
      </c>
      <c r="B23" s="67">
        <v>57</v>
      </c>
      <c r="C23" s="72">
        <v>10036078728</v>
      </c>
      <c r="D23" s="73" t="s">
        <v>48</v>
      </c>
      <c r="E23" s="74">
        <v>2003</v>
      </c>
      <c r="F23" s="75" t="s">
        <v>16</v>
      </c>
      <c r="G23" s="68" t="s">
        <v>35</v>
      </c>
      <c r="H23" s="71">
        <v>5.7465277777777782E-5</v>
      </c>
      <c r="I23" s="71">
        <v>5.8344907407407408E-5</v>
      </c>
      <c r="J23" s="71">
        <v>1.1581018518518518E-4</v>
      </c>
      <c r="K23" s="78">
        <f t="shared" ref="K23:K42" si="0">$K$19/((J23*24))</f>
        <v>71.956825904457318</v>
      </c>
      <c r="L23" s="76" t="s">
        <v>17</v>
      </c>
      <c r="M23" s="77"/>
    </row>
    <row r="24" spans="1:13" ht="18" customHeight="1" x14ac:dyDescent="0.25">
      <c r="A24" s="70">
        <v>2</v>
      </c>
      <c r="B24" s="67">
        <v>46</v>
      </c>
      <c r="C24" s="72">
        <v>10007772108</v>
      </c>
      <c r="D24" s="73" t="s">
        <v>49</v>
      </c>
      <c r="E24" s="74">
        <v>1995</v>
      </c>
      <c r="F24" s="75" t="s">
        <v>16</v>
      </c>
      <c r="G24" s="69" t="s">
        <v>74</v>
      </c>
      <c r="H24" s="71">
        <v>5.8043981481481483E-5</v>
      </c>
      <c r="I24" s="71">
        <v>5.8437500000000004E-5</v>
      </c>
      <c r="J24" s="71">
        <v>1.1648148148148149E-4</v>
      </c>
      <c r="K24" s="78">
        <f t="shared" si="0"/>
        <v>71.542130365659787</v>
      </c>
      <c r="L24" s="76" t="s">
        <v>17</v>
      </c>
      <c r="M24" s="77"/>
    </row>
    <row r="25" spans="1:13" ht="18" customHeight="1" x14ac:dyDescent="0.25">
      <c r="A25" s="70">
        <v>3</v>
      </c>
      <c r="B25" s="67">
        <v>56</v>
      </c>
      <c r="C25" s="72">
        <v>10007897295</v>
      </c>
      <c r="D25" s="73" t="s">
        <v>46</v>
      </c>
      <c r="E25" s="74">
        <v>1994</v>
      </c>
      <c r="F25" s="75" t="s">
        <v>47</v>
      </c>
      <c r="G25" s="69" t="s">
        <v>35</v>
      </c>
      <c r="H25" s="71">
        <v>5.7291666666666672E-5</v>
      </c>
      <c r="I25" s="71">
        <v>5.8321759259259257E-5</v>
      </c>
      <c r="J25" s="71">
        <v>1.1561342592592594E-4</v>
      </c>
      <c r="K25" s="78">
        <f t="shared" si="0"/>
        <v>72.079287215937526</v>
      </c>
      <c r="L25" s="76" t="s">
        <v>17</v>
      </c>
      <c r="M25" s="77"/>
    </row>
    <row r="26" spans="1:13" ht="18" customHeight="1" x14ac:dyDescent="0.25">
      <c r="A26" s="70">
        <v>4</v>
      </c>
      <c r="B26" s="67">
        <v>45</v>
      </c>
      <c r="C26" s="72">
        <v>10015266972</v>
      </c>
      <c r="D26" s="73" t="s">
        <v>38</v>
      </c>
      <c r="E26" s="74">
        <v>1999</v>
      </c>
      <c r="F26" s="75" t="s">
        <v>16</v>
      </c>
      <c r="G26" s="69" t="s">
        <v>74</v>
      </c>
      <c r="H26" s="71">
        <v>5.7511574074074084E-5</v>
      </c>
      <c r="I26" s="71">
        <v>5.8541666666666669E-5</v>
      </c>
      <c r="J26" s="71">
        <v>1.1605324074074076E-4</v>
      </c>
      <c r="K26" s="78">
        <f t="shared" si="0"/>
        <v>71.806123466640074</v>
      </c>
      <c r="L26" s="76" t="s">
        <v>19</v>
      </c>
      <c r="M26" s="77"/>
    </row>
    <row r="27" spans="1:13" ht="18" customHeight="1" x14ac:dyDescent="0.25">
      <c r="A27" s="70">
        <v>5</v>
      </c>
      <c r="B27" s="67">
        <v>50</v>
      </c>
      <c r="C27" s="72">
        <v>10036069533</v>
      </c>
      <c r="D27" s="73" t="s">
        <v>50</v>
      </c>
      <c r="E27" s="74">
        <v>2002</v>
      </c>
      <c r="F27" s="75" t="s">
        <v>16</v>
      </c>
      <c r="G27" s="68" t="s">
        <v>35</v>
      </c>
      <c r="H27" s="71">
        <v>5.7916666666666654E-5</v>
      </c>
      <c r="I27" s="71">
        <v>5.8495370370370374E-5</v>
      </c>
      <c r="J27" s="71">
        <v>1.1641203703703702E-4</v>
      </c>
      <c r="K27" s="78">
        <f t="shared" si="0"/>
        <v>71.584808112944941</v>
      </c>
      <c r="L27" s="76" t="s">
        <v>19</v>
      </c>
      <c r="M27" s="77"/>
    </row>
    <row r="28" spans="1:13" ht="18" customHeight="1" x14ac:dyDescent="0.25">
      <c r="A28" s="70">
        <v>6</v>
      </c>
      <c r="B28" s="67">
        <v>43</v>
      </c>
      <c r="C28" s="72">
        <v>10034934431</v>
      </c>
      <c r="D28" s="73" t="s">
        <v>39</v>
      </c>
      <c r="E28" s="74">
        <v>2000</v>
      </c>
      <c r="F28" s="75" t="s">
        <v>17</v>
      </c>
      <c r="G28" s="69" t="s">
        <v>76</v>
      </c>
      <c r="H28" s="71">
        <v>5.8958333333333334E-5</v>
      </c>
      <c r="I28" s="71">
        <v>6.030092592592592E-5</v>
      </c>
      <c r="J28" s="71">
        <v>1.1925925925925925E-4</v>
      </c>
      <c r="K28" s="78">
        <f t="shared" si="0"/>
        <v>69.875776397515537</v>
      </c>
      <c r="L28" s="76" t="s">
        <v>19</v>
      </c>
      <c r="M28" s="77"/>
    </row>
    <row r="29" spans="1:13" ht="18" customHeight="1" x14ac:dyDescent="0.25">
      <c r="A29" s="70">
        <v>7</v>
      </c>
      <c r="B29" s="67">
        <v>12</v>
      </c>
      <c r="C29" s="72">
        <v>10063781322</v>
      </c>
      <c r="D29" s="73" t="s">
        <v>57</v>
      </c>
      <c r="E29" s="74">
        <v>2003</v>
      </c>
      <c r="F29" s="75" t="s">
        <v>17</v>
      </c>
      <c r="G29" s="68" t="s">
        <v>56</v>
      </c>
      <c r="H29" s="71">
        <v>5.8993055555555567E-5</v>
      </c>
      <c r="I29" s="71">
        <v>6.0543981481481482E-5</v>
      </c>
      <c r="J29" s="71">
        <v>1.1953703703703706E-4</v>
      </c>
      <c r="K29" s="78">
        <f t="shared" si="0"/>
        <v>69.713400464755992</v>
      </c>
      <c r="L29" s="76"/>
      <c r="M29" s="77"/>
    </row>
    <row r="30" spans="1:13" ht="18" customHeight="1" x14ac:dyDescent="0.25">
      <c r="A30" s="70">
        <v>8</v>
      </c>
      <c r="B30" s="67">
        <v>11</v>
      </c>
      <c r="C30" s="72">
        <v>10103577792</v>
      </c>
      <c r="D30" s="73" t="s">
        <v>55</v>
      </c>
      <c r="E30" s="74">
        <v>2002</v>
      </c>
      <c r="F30" s="75" t="s">
        <v>19</v>
      </c>
      <c r="G30" s="69" t="s">
        <v>56</v>
      </c>
      <c r="H30" s="71">
        <v>5.9537037037037041E-5</v>
      </c>
      <c r="I30" s="71">
        <v>6.093749999999999E-5</v>
      </c>
      <c r="J30" s="71">
        <v>1.2047453703703703E-4</v>
      </c>
      <c r="K30" s="78">
        <f t="shared" si="0"/>
        <v>69.170909789605162</v>
      </c>
      <c r="L30" s="76"/>
      <c r="M30" s="77"/>
    </row>
    <row r="31" spans="1:13" ht="18" customHeight="1" x14ac:dyDescent="0.25">
      <c r="A31" s="70">
        <v>9</v>
      </c>
      <c r="B31" s="67">
        <v>49</v>
      </c>
      <c r="C31" s="72">
        <v>10010178920</v>
      </c>
      <c r="D31" s="73" t="s">
        <v>52</v>
      </c>
      <c r="E31" s="74">
        <v>1998</v>
      </c>
      <c r="F31" s="75" t="s">
        <v>16</v>
      </c>
      <c r="G31" s="68" t="s">
        <v>35</v>
      </c>
      <c r="H31" s="71">
        <v>5.7997685185185188E-5</v>
      </c>
      <c r="I31" s="71">
        <v>5.9224537037037041E-5</v>
      </c>
      <c r="J31" s="71">
        <v>1.1722222222222223E-4</v>
      </c>
      <c r="K31" s="78">
        <f t="shared" si="0"/>
        <v>71.090047393364927</v>
      </c>
      <c r="M31" s="77"/>
    </row>
    <row r="32" spans="1:13" ht="18" customHeight="1" x14ac:dyDescent="0.25">
      <c r="A32" s="70">
        <v>10</v>
      </c>
      <c r="B32" s="67">
        <v>55</v>
      </c>
      <c r="C32" s="72">
        <v>10015267174</v>
      </c>
      <c r="D32" s="73" t="s">
        <v>51</v>
      </c>
      <c r="E32" s="74">
        <v>1999</v>
      </c>
      <c r="F32" s="75" t="s">
        <v>16</v>
      </c>
      <c r="G32" s="69" t="s">
        <v>35</v>
      </c>
      <c r="H32" s="71">
        <v>5.8472222222222217E-5</v>
      </c>
      <c r="I32" s="71">
        <v>5.9756944444444446E-5</v>
      </c>
      <c r="J32" s="71">
        <v>1.1822916666666666E-4</v>
      </c>
      <c r="K32" s="78">
        <f t="shared" si="0"/>
        <v>70.484581497797365</v>
      </c>
      <c r="L32" s="89"/>
      <c r="M32" s="77"/>
    </row>
    <row r="33" spans="1:13" ht="18" customHeight="1" x14ac:dyDescent="0.25">
      <c r="A33" s="70">
        <v>11</v>
      </c>
      <c r="B33" s="67">
        <v>14</v>
      </c>
      <c r="C33" s="72">
        <v>10077952416</v>
      </c>
      <c r="D33" s="73" t="s">
        <v>37</v>
      </c>
      <c r="E33" s="74">
        <v>2003</v>
      </c>
      <c r="F33" s="75" t="s">
        <v>19</v>
      </c>
      <c r="G33" s="68" t="s">
        <v>75</v>
      </c>
      <c r="H33" s="71">
        <v>5.9120370370370369E-5</v>
      </c>
      <c r="I33" s="71">
        <v>5.9652777777777781E-5</v>
      </c>
      <c r="J33" s="71">
        <v>1.1877314814814815E-4</v>
      </c>
      <c r="K33" s="78">
        <f t="shared" si="0"/>
        <v>70.161761839797308</v>
      </c>
      <c r="L33" s="76"/>
      <c r="M33" s="77"/>
    </row>
    <row r="34" spans="1:13" ht="18" customHeight="1" x14ac:dyDescent="0.25">
      <c r="A34" s="70">
        <v>12</v>
      </c>
      <c r="B34" s="67">
        <v>44</v>
      </c>
      <c r="C34" s="72">
        <v>10082411180</v>
      </c>
      <c r="D34" s="73" t="s">
        <v>53</v>
      </c>
      <c r="E34" s="74">
        <v>2004</v>
      </c>
      <c r="F34" s="75" t="s">
        <v>17</v>
      </c>
      <c r="G34" s="68" t="s">
        <v>74</v>
      </c>
      <c r="H34" s="71">
        <v>5.9814814814814816E-5</v>
      </c>
      <c r="I34" s="71">
        <v>6.1122685185185176E-5</v>
      </c>
      <c r="J34" s="71">
        <v>1.2093749999999999E-4</v>
      </c>
      <c r="K34" s="78">
        <f t="shared" si="0"/>
        <v>68.906115417743337</v>
      </c>
      <c r="L34" s="76"/>
      <c r="M34" s="77"/>
    </row>
    <row r="35" spans="1:13" ht="18" customHeight="1" x14ac:dyDescent="0.25">
      <c r="A35" s="70">
        <v>13</v>
      </c>
      <c r="B35" s="67">
        <v>22</v>
      </c>
      <c r="C35" s="72">
        <v>10059156745</v>
      </c>
      <c r="D35" s="73" t="s">
        <v>41</v>
      </c>
      <c r="E35" s="74">
        <v>2003</v>
      </c>
      <c r="F35" s="75" t="s">
        <v>17</v>
      </c>
      <c r="G35" s="69" t="s">
        <v>77</v>
      </c>
      <c r="H35" s="71">
        <v>5.9479166666666671E-5</v>
      </c>
      <c r="I35" s="71">
        <v>6.1689814814814807E-5</v>
      </c>
      <c r="J35" s="71">
        <v>1.2116898148148149E-4</v>
      </c>
      <c r="K35" s="78">
        <f t="shared" si="0"/>
        <v>68.774477027414278</v>
      </c>
      <c r="L35" s="76"/>
      <c r="M35" s="77"/>
    </row>
    <row r="36" spans="1:13" ht="18" customHeight="1" x14ac:dyDescent="0.25">
      <c r="A36" s="70">
        <v>14</v>
      </c>
      <c r="B36" s="67">
        <v>10</v>
      </c>
      <c r="C36" s="72">
        <v>10090441164</v>
      </c>
      <c r="D36" s="73" t="s">
        <v>61</v>
      </c>
      <c r="E36" s="74">
        <v>2004</v>
      </c>
      <c r="F36" s="75" t="s">
        <v>17</v>
      </c>
      <c r="G36" s="68" t="s">
        <v>56</v>
      </c>
      <c r="H36" s="71">
        <v>6.0277777777777776E-5</v>
      </c>
      <c r="I36" s="71">
        <v>6.1331018518518519E-5</v>
      </c>
      <c r="J36" s="71">
        <v>1.216087962962963E-4</v>
      </c>
      <c r="K36" s="78">
        <f t="shared" si="0"/>
        <v>68.525744741600846</v>
      </c>
      <c r="L36" s="76"/>
      <c r="M36" s="77"/>
    </row>
    <row r="37" spans="1:13" ht="18" customHeight="1" x14ac:dyDescent="0.25">
      <c r="A37" s="70">
        <v>15</v>
      </c>
      <c r="B37" s="67">
        <v>18</v>
      </c>
      <c r="C37" s="72">
        <v>10051132421</v>
      </c>
      <c r="D37" s="73" t="s">
        <v>36</v>
      </c>
      <c r="E37" s="74">
        <v>2000</v>
      </c>
      <c r="F37" s="75" t="s">
        <v>17</v>
      </c>
      <c r="G37" s="69" t="s">
        <v>75</v>
      </c>
      <c r="H37" s="71">
        <v>5.9884259259259261E-5</v>
      </c>
      <c r="I37" s="71">
        <v>6.2592592592592591E-5</v>
      </c>
      <c r="J37" s="71">
        <v>1.2247685185185186E-4</v>
      </c>
      <c r="K37" s="78">
        <f t="shared" si="0"/>
        <v>68.040068040068036</v>
      </c>
      <c r="L37" s="76"/>
      <c r="M37" s="77"/>
    </row>
    <row r="38" spans="1:13" ht="18" customHeight="1" x14ac:dyDescent="0.25">
      <c r="A38" s="70">
        <v>16</v>
      </c>
      <c r="B38" s="67">
        <v>15</v>
      </c>
      <c r="C38" s="72">
        <v>10015914246</v>
      </c>
      <c r="D38" s="73" t="s">
        <v>62</v>
      </c>
      <c r="E38" s="74">
        <v>1999</v>
      </c>
      <c r="F38" s="75" t="s">
        <v>17</v>
      </c>
      <c r="G38" s="68" t="s">
        <v>78</v>
      </c>
      <c r="H38" s="71">
        <v>6.0925925925925935E-5</v>
      </c>
      <c r="I38" s="71">
        <v>6.3275462962962962E-5</v>
      </c>
      <c r="J38" s="71">
        <v>1.2420138888888889E-4</v>
      </c>
      <c r="K38" s="78">
        <f t="shared" si="0"/>
        <v>67.095331283198206</v>
      </c>
      <c r="L38" s="76"/>
      <c r="M38" s="77"/>
    </row>
    <row r="39" spans="1:13" ht="18" customHeight="1" x14ac:dyDescent="0.25">
      <c r="A39" s="70" t="s">
        <v>82</v>
      </c>
      <c r="B39" s="67">
        <v>37</v>
      </c>
      <c r="C39" s="72">
        <v>10062192643</v>
      </c>
      <c r="D39" s="73" t="s">
        <v>40</v>
      </c>
      <c r="E39" s="74">
        <v>2002</v>
      </c>
      <c r="F39" s="75" t="s">
        <v>19</v>
      </c>
      <c r="G39" s="69" t="s">
        <v>54</v>
      </c>
      <c r="H39" s="71">
        <v>6.1365740740740738E-5</v>
      </c>
      <c r="I39" s="71">
        <v>6.30324074074074E-5</v>
      </c>
      <c r="J39" s="71">
        <v>1.2439814814814814E-4</v>
      </c>
      <c r="K39" s="78">
        <f t="shared" si="0"/>
        <v>66.98920729438035</v>
      </c>
      <c r="L39" s="76"/>
      <c r="M39" s="77"/>
    </row>
    <row r="40" spans="1:13" ht="18" customHeight="1" x14ac:dyDescent="0.25">
      <c r="A40" s="70" t="s">
        <v>82</v>
      </c>
      <c r="B40" s="67">
        <v>40</v>
      </c>
      <c r="C40" s="72">
        <v>10054592186</v>
      </c>
      <c r="D40" s="73" t="s">
        <v>79</v>
      </c>
      <c r="E40" s="74">
        <v>2002</v>
      </c>
      <c r="F40" s="75" t="s">
        <v>19</v>
      </c>
      <c r="G40" s="68" t="s">
        <v>75</v>
      </c>
      <c r="H40" s="71">
        <v>6.2291666666666658E-5</v>
      </c>
      <c r="I40" s="71">
        <v>6.4386574074074061E-5</v>
      </c>
      <c r="J40" s="71">
        <v>1.2667824074074073E-4</v>
      </c>
      <c r="K40" s="78">
        <f t="shared" si="0"/>
        <v>65.783462768387395</v>
      </c>
      <c r="L40" s="76"/>
      <c r="M40" s="77"/>
    </row>
    <row r="41" spans="1:13" ht="18" customHeight="1" x14ac:dyDescent="0.25">
      <c r="A41" s="70" t="s">
        <v>82</v>
      </c>
      <c r="B41" s="67">
        <v>58</v>
      </c>
      <c r="C41" s="72">
        <v>10036101461</v>
      </c>
      <c r="D41" s="73" t="s">
        <v>58</v>
      </c>
      <c r="E41" s="74">
        <v>2003</v>
      </c>
      <c r="F41" s="75" t="s">
        <v>17</v>
      </c>
      <c r="G41" s="69" t="s">
        <v>59</v>
      </c>
      <c r="H41" s="71">
        <v>6.4479166666666664E-5</v>
      </c>
      <c r="I41" s="71">
        <v>6.6770833333333328E-5</v>
      </c>
      <c r="J41" s="71">
        <v>1.3124999999999999E-4</v>
      </c>
      <c r="K41" s="78">
        <f t="shared" si="0"/>
        <v>63.492063492063494</v>
      </c>
      <c r="L41" s="76"/>
      <c r="M41" s="77"/>
    </row>
    <row r="42" spans="1:13" ht="18" customHeight="1" thickBot="1" x14ac:dyDescent="0.3">
      <c r="A42" s="79" t="s">
        <v>82</v>
      </c>
      <c r="B42" s="60">
        <v>13</v>
      </c>
      <c r="C42" s="80">
        <v>10076518230</v>
      </c>
      <c r="D42" s="81" t="s">
        <v>63</v>
      </c>
      <c r="E42" s="82">
        <v>2004</v>
      </c>
      <c r="F42" s="83" t="s">
        <v>19</v>
      </c>
      <c r="G42" s="59" t="s">
        <v>75</v>
      </c>
      <c r="H42" s="84">
        <v>6.6412037037037026E-5</v>
      </c>
      <c r="I42" s="84">
        <v>6.8472222222222223E-5</v>
      </c>
      <c r="J42" s="84">
        <v>1.3488425925925923E-4</v>
      </c>
      <c r="K42" s="87">
        <f t="shared" si="0"/>
        <v>61.78136262227563</v>
      </c>
      <c r="L42" s="85"/>
      <c r="M42" s="86"/>
    </row>
    <row r="43" spans="1:13" ht="10.5" customHeight="1" thickTop="1" thickBot="1" x14ac:dyDescent="0.3">
      <c r="A43" s="55"/>
    </row>
    <row r="44" spans="1:13" ht="15" thickTop="1" x14ac:dyDescent="0.25">
      <c r="A44" s="133" t="s">
        <v>3</v>
      </c>
      <c r="B44" s="134"/>
      <c r="C44" s="134"/>
      <c r="D44" s="134"/>
      <c r="E44" s="46"/>
      <c r="F44" s="46"/>
      <c r="G44" s="134"/>
      <c r="H44" s="134"/>
      <c r="I44" s="134"/>
      <c r="J44" s="134"/>
      <c r="K44" s="134"/>
      <c r="L44" s="134"/>
      <c r="M44" s="138"/>
    </row>
    <row r="45" spans="1:13" ht="14.5" x14ac:dyDescent="0.25">
      <c r="A45" s="47" t="s">
        <v>80</v>
      </c>
      <c r="B45" s="17"/>
      <c r="C45" s="61"/>
      <c r="D45" s="17"/>
      <c r="E45" s="62"/>
      <c r="F45" s="17"/>
      <c r="G45" s="63"/>
      <c r="H45" s="52"/>
      <c r="I45" s="5"/>
      <c r="J45" s="5"/>
      <c r="K45" s="5"/>
      <c r="L45" s="64"/>
      <c r="M45" s="48"/>
    </row>
    <row r="46" spans="1:13" ht="14.5" x14ac:dyDescent="0.25">
      <c r="A46" s="47" t="s">
        <v>81</v>
      </c>
      <c r="B46" s="17"/>
      <c r="C46" s="65"/>
      <c r="D46" s="17"/>
      <c r="E46" s="62"/>
      <c r="F46" s="17"/>
      <c r="G46" s="63"/>
      <c r="H46" s="52"/>
      <c r="I46" s="5"/>
      <c r="J46" s="5"/>
      <c r="K46" s="5"/>
      <c r="L46" s="64"/>
      <c r="M46" s="48"/>
    </row>
    <row r="47" spans="1:13" ht="4.5" customHeight="1" x14ac:dyDescent="0.25">
      <c r="A47" s="25"/>
      <c r="B47" s="11"/>
      <c r="C47" s="11"/>
      <c r="D47" s="5"/>
      <c r="E47" s="34"/>
      <c r="F47" s="5"/>
      <c r="G47" s="5"/>
      <c r="H47" s="5"/>
      <c r="I47" s="5"/>
      <c r="J47" s="5"/>
      <c r="K47" s="5"/>
      <c r="L47" s="5"/>
      <c r="M47" s="26"/>
    </row>
    <row r="48" spans="1:13" ht="15.5" x14ac:dyDescent="0.25">
      <c r="A48" s="130"/>
      <c r="B48" s="131"/>
      <c r="C48" s="131"/>
      <c r="D48" s="131"/>
      <c r="E48" s="131" t="s">
        <v>8</v>
      </c>
      <c r="F48" s="131"/>
      <c r="G48" s="131"/>
      <c r="H48" s="131" t="s">
        <v>44</v>
      </c>
      <c r="I48" s="131"/>
      <c r="J48" s="131" t="s">
        <v>45</v>
      </c>
      <c r="K48" s="131"/>
      <c r="L48" s="131"/>
      <c r="M48" s="135"/>
    </row>
    <row r="49" spans="1:13" s="44" customFormat="1" ht="15.5" x14ac:dyDescent="0.25">
      <c r="A49" s="40"/>
      <c r="B49" s="41"/>
      <c r="C49" s="41"/>
      <c r="D49" s="41"/>
      <c r="E49" s="41"/>
      <c r="F49" s="42"/>
      <c r="G49" s="42"/>
      <c r="H49" s="42"/>
      <c r="I49" s="42"/>
      <c r="J49" s="42"/>
      <c r="K49" s="42"/>
      <c r="L49" s="42"/>
      <c r="M49" s="43"/>
    </row>
    <row r="50" spans="1:13" s="44" customFormat="1" ht="15.5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5"/>
    </row>
    <row r="51" spans="1:13" x14ac:dyDescent="0.25">
      <c r="A51" s="139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4"/>
    </row>
    <row r="52" spans="1:13" x14ac:dyDescent="0.25">
      <c r="A52" s="49"/>
      <c r="B52" s="50"/>
      <c r="C52" s="50"/>
      <c r="D52" s="50"/>
      <c r="E52" s="35"/>
      <c r="F52" s="50"/>
      <c r="G52" s="50"/>
      <c r="H52" s="50"/>
      <c r="I52" s="50"/>
      <c r="J52" s="50"/>
      <c r="K52" s="58"/>
      <c r="L52" s="50"/>
      <c r="M52" s="51"/>
    </row>
    <row r="53" spans="1:13" x14ac:dyDescent="0.25">
      <c r="A53" s="49"/>
      <c r="B53" s="50"/>
      <c r="C53" s="50"/>
      <c r="D53" s="50"/>
      <c r="E53" s="35"/>
      <c r="F53" s="50"/>
      <c r="G53" s="50"/>
      <c r="H53" s="50"/>
      <c r="I53" s="50"/>
      <c r="J53" s="50"/>
      <c r="K53" s="58"/>
      <c r="L53" s="50"/>
      <c r="M53" s="51"/>
    </row>
    <row r="54" spans="1:13" ht="16" thickBot="1" x14ac:dyDescent="0.3">
      <c r="A54" s="132" t="s">
        <v>23</v>
      </c>
      <c r="B54" s="105"/>
      <c r="C54" s="105"/>
      <c r="D54" s="105"/>
      <c r="E54" s="105" t="str">
        <f>G17</f>
        <v>СТАРЧЕНКОВ С.А. (ВК, г. ОМСК)</v>
      </c>
      <c r="F54" s="105"/>
      <c r="G54" s="105"/>
      <c r="H54" s="105" t="str">
        <f>G18</f>
        <v>СЛАБКОВСКАЯ В.Н. ( 1К, г. ОМСК)</v>
      </c>
      <c r="I54" s="105"/>
      <c r="J54" s="105" t="str">
        <f>G19</f>
        <v>ДОЦЕНКО С.А. (ВК, г. ОМСК)</v>
      </c>
      <c r="K54" s="105"/>
      <c r="L54" s="105"/>
      <c r="M54" s="106"/>
    </row>
    <row r="55" spans="1:13" ht="13.5" thickTop="1" x14ac:dyDescent="0.25"/>
  </sheetData>
  <sortState xmlns:xlrd2="http://schemas.microsoft.com/office/spreadsheetml/2017/richdata2" ref="A23:O42">
    <sortCondition ref="A23:A42"/>
  </sortState>
  <mergeCells count="43">
    <mergeCell ref="H16:M16"/>
    <mergeCell ref="K21:K22"/>
    <mergeCell ref="H21:I21"/>
    <mergeCell ref="A48:D48"/>
    <mergeCell ref="A54:D54"/>
    <mergeCell ref="E48:G48"/>
    <mergeCell ref="E54:G54"/>
    <mergeCell ref="H48:I48"/>
    <mergeCell ref="H54:I54"/>
    <mergeCell ref="A44:D44"/>
    <mergeCell ref="J48:M48"/>
    <mergeCell ref="C21:C22"/>
    <mergeCell ref="B21:B22"/>
    <mergeCell ref="A21:A22"/>
    <mergeCell ref="G44:M44"/>
    <mergeCell ref="A51:E51"/>
    <mergeCell ref="A7:M7"/>
    <mergeCell ref="A9:M9"/>
    <mergeCell ref="A15:G15"/>
    <mergeCell ref="H15:M15"/>
    <mergeCell ref="A5:M5"/>
    <mergeCell ref="A12:M12"/>
    <mergeCell ref="A8:M8"/>
    <mergeCell ref="A10:M10"/>
    <mergeCell ref="A11:M11"/>
    <mergeCell ref="A1:M1"/>
    <mergeCell ref="A2:M2"/>
    <mergeCell ref="A3:M3"/>
    <mergeCell ref="A4:M4"/>
    <mergeCell ref="A6:M6"/>
    <mergeCell ref="F51:I51"/>
    <mergeCell ref="J51:M51"/>
    <mergeCell ref="J54:M54"/>
    <mergeCell ref="G21:G22"/>
    <mergeCell ref="F21:F22"/>
    <mergeCell ref="E21:E22"/>
    <mergeCell ref="D21:D22"/>
    <mergeCell ref="H17:M17"/>
    <mergeCell ref="H18:M18"/>
    <mergeCell ref="J21:J22"/>
    <mergeCell ref="L21:L22"/>
    <mergeCell ref="M21:M22"/>
    <mergeCell ref="H19:I19"/>
  </mergeCells>
  <phoneticPr fontId="20" type="noConversion"/>
  <conditionalFormatting sqref="G45:G46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80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rowBreaks count="1" manualBreakCount="1">
    <brk id="36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места 1000</vt:lpstr>
      <vt:lpstr>'Гит с места 1000'!Заголовки_для_печати</vt:lpstr>
      <vt:lpstr>'Гит с места 1000'!Область_печати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2021-05-18T13:50:02Z</cp:lastPrinted>
  <dcterms:created xsi:type="dcterms:W3CDTF">1996-10-08T23:32:33Z</dcterms:created>
  <dcterms:modified xsi:type="dcterms:W3CDTF">2023-03-10T12:42:42Z</dcterms:modified>
</cp:coreProperties>
</file>