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юниорки ГГ" sheetId="93" r:id="rId1"/>
  </sheets>
  <definedNames>
    <definedName name="_xlnm.Print_Area" localSheetId="0">'юниорки ГГ'!$A$1:$L$110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93" l="1"/>
  <c r="J25" i="93"/>
  <c r="J26" i="93"/>
  <c r="J27" i="93"/>
  <c r="J28" i="93"/>
  <c r="J29" i="93"/>
  <c r="J30" i="93"/>
  <c r="J31" i="93"/>
  <c r="J32" i="93"/>
  <c r="J33" i="93"/>
  <c r="J34" i="93"/>
  <c r="J35" i="93"/>
  <c r="J36" i="93"/>
  <c r="J37" i="93"/>
  <c r="J38" i="93"/>
  <c r="J39" i="93"/>
  <c r="J40" i="93"/>
  <c r="J41" i="93"/>
  <c r="J42" i="93"/>
  <c r="J43" i="93"/>
  <c r="J44" i="93"/>
  <c r="J45" i="93"/>
  <c r="J46" i="93"/>
  <c r="J47" i="93"/>
  <c r="J48" i="93"/>
  <c r="J49" i="93"/>
  <c r="J50" i="93"/>
  <c r="J51" i="93"/>
  <c r="J52" i="93"/>
  <c r="J53" i="93"/>
  <c r="J54" i="93"/>
  <c r="J55" i="93"/>
  <c r="J56" i="93"/>
  <c r="J57" i="93"/>
  <c r="J58" i="93"/>
  <c r="J59" i="93"/>
  <c r="J60" i="93"/>
  <c r="J61" i="93"/>
  <c r="J62" i="93"/>
  <c r="J63" i="93"/>
  <c r="J64" i="93"/>
  <c r="J65" i="93"/>
  <c r="J66" i="93"/>
  <c r="J67" i="93"/>
  <c r="J68" i="93"/>
  <c r="J69" i="93"/>
  <c r="J70" i="93"/>
  <c r="J71" i="93"/>
  <c r="J72" i="93"/>
  <c r="J73" i="93"/>
  <c r="J74" i="93"/>
  <c r="J75" i="93"/>
  <c r="J76" i="93"/>
  <c r="J77" i="93"/>
  <c r="J78" i="93"/>
  <c r="J79" i="93"/>
  <c r="J80" i="93"/>
  <c r="J81" i="93"/>
  <c r="J82" i="93"/>
  <c r="J83" i="93"/>
  <c r="J84" i="93"/>
  <c r="J23" i="93"/>
  <c r="I31" i="93" l="1"/>
  <c r="I32" i="93"/>
  <c r="I33" i="93"/>
  <c r="I34" i="93"/>
  <c r="I35" i="93"/>
  <c r="I36" i="93"/>
  <c r="I37" i="93"/>
  <c r="I38" i="93"/>
  <c r="I39" i="93"/>
  <c r="I40" i="93"/>
  <c r="I41" i="93"/>
  <c r="I42" i="93"/>
  <c r="I43" i="93"/>
  <c r="I44" i="93"/>
  <c r="I45" i="93"/>
  <c r="I46" i="93"/>
  <c r="I47" i="93"/>
  <c r="I48" i="93"/>
  <c r="I49" i="93"/>
  <c r="I50" i="93"/>
  <c r="I51" i="93"/>
  <c r="I52" i="93"/>
  <c r="I53" i="93"/>
  <c r="I54" i="93"/>
  <c r="I55" i="93"/>
  <c r="I56" i="93"/>
  <c r="I57" i="93"/>
  <c r="I58" i="93"/>
  <c r="I59" i="93"/>
  <c r="I60" i="93"/>
  <c r="I61" i="93"/>
  <c r="I62" i="93"/>
  <c r="I63" i="93"/>
  <c r="I64" i="93"/>
  <c r="I65" i="93"/>
  <c r="I66" i="93"/>
  <c r="I67" i="93"/>
  <c r="I68" i="93"/>
  <c r="I69" i="93"/>
  <c r="I70" i="93"/>
  <c r="I71" i="93"/>
  <c r="I72" i="93"/>
  <c r="I73" i="93"/>
  <c r="I74" i="93"/>
  <c r="I75" i="93"/>
  <c r="I76" i="93"/>
  <c r="I77" i="93"/>
  <c r="I78" i="93"/>
  <c r="I79" i="93"/>
  <c r="I80" i="93"/>
  <c r="I81" i="93"/>
  <c r="I82" i="93"/>
  <c r="I83" i="93"/>
  <c r="I84" i="93"/>
  <c r="I24" i="93"/>
  <c r="I25" i="93"/>
  <c r="I26" i="93"/>
  <c r="I27" i="93"/>
  <c r="I28" i="93"/>
  <c r="I29" i="93"/>
  <c r="I30" i="93"/>
</calcChain>
</file>

<file path=xl/sharedStrings.xml><?xml version="1.0" encoding="utf-8"?>
<sst xmlns="http://schemas.openxmlformats.org/spreadsheetml/2006/main" count="331" uniqueCount="169">
  <si>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</si>
  <si>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</si>
  <si>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</si>
  <si>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</si>
  <si>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</si>
  <si>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</si>
  <si>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</si>
  <si>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</si>
  <si>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</si>
  <si>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</si>
  <si>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</si>
  <si>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</si>
  <si>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</si>
  <si>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</si>
  <si>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</si>
  <si>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СУДЬЯ НА ФИНИШЕ: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</si>
  <si>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</si>
  <si>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</si>
  <si>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</si>
  <si>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</si>
  <si>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</si>
  <si>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</si>
  <si>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Облачность|     Осадки      |Т в начале | Т в конце | Влажность</t>
  </si>
  <si>
    <t>ВЫПОЛНЕНИЕ НТУ ЕВСК</t>
  </si>
  <si>
    <t>ОТСТАВАНИЕ</t>
  </si>
  <si>
    <t xml:space="preserve">ИВАНОВА М.А. (ВК, г. Великие Луки) </t>
  </si>
  <si>
    <t>ДАТА РОЖД.</t>
  </si>
  <si>
    <t>Федеральный центр подготовки спортивного резерва</t>
  </si>
  <si>
    <t>Министерство спорта, молодежной политики и туризма Республики Мордовия</t>
  </si>
  <si>
    <t xml:space="preserve">по велосипедному спорту </t>
  </si>
  <si>
    <t xml:space="preserve">ВОСТРУХИН М.Н. (ВК, г. Саратов) </t>
  </si>
  <si>
    <t xml:space="preserve">НИКАНДРОВ А.О. (ВК, г. Салехард) </t>
  </si>
  <si>
    <t>ОЧКИ</t>
  </si>
  <si>
    <t>Юниорки 17-22 года</t>
  </si>
  <si>
    <r>
      <rPr>
        <b/>
        <sz val="11"/>
        <rFont val="Times New Roman"/>
        <family val="1"/>
        <charset val="204"/>
      </rPr>
      <t>НАЧАЛО ГОНКИ:</t>
    </r>
    <r>
      <rPr>
        <sz val="11"/>
        <rFont val="Times New Roman"/>
        <family val="1"/>
        <charset val="204"/>
      </rPr>
      <t xml:space="preserve"> 10ч 00м </t>
    </r>
  </si>
  <si>
    <t>Илюхина Виктория</t>
  </si>
  <si>
    <t>КМС</t>
  </si>
  <si>
    <t>Московская область</t>
  </si>
  <si>
    <t>Неженцева Виктория</t>
  </si>
  <si>
    <t>Омская область</t>
  </si>
  <si>
    <t>Легошина Мария</t>
  </si>
  <si>
    <t>Челябинская область</t>
  </si>
  <si>
    <t>Шиманова Ярослава</t>
  </si>
  <si>
    <t>Саратовская область</t>
  </si>
  <si>
    <t>Тисленко Елизавета</t>
  </si>
  <si>
    <t>Самарская область</t>
  </si>
  <si>
    <t>Смирнова Ульяна</t>
  </si>
  <si>
    <t>Республика Башкортостан</t>
  </si>
  <si>
    <t>Жапарова Регина</t>
  </si>
  <si>
    <t>МС</t>
  </si>
  <si>
    <t>Хабаровский край</t>
  </si>
  <si>
    <t>Мамонтова Анастасия</t>
  </si>
  <si>
    <t>Новосибирская область</t>
  </si>
  <si>
    <t>Свердловская область</t>
  </si>
  <si>
    <t>Заходяко Алиса</t>
  </si>
  <si>
    <t>Краснодарский край</t>
  </si>
  <si>
    <t>Боронина Валерия</t>
  </si>
  <si>
    <t>Воронежская область</t>
  </si>
  <si>
    <t>Арчибасова Елизавета</t>
  </si>
  <si>
    <t>Республика Адыгея</t>
  </si>
  <si>
    <t>Полудницина Диана</t>
  </si>
  <si>
    <t>Иркутская область</t>
  </si>
  <si>
    <t>Кичигина Дарья</t>
  </si>
  <si>
    <t>Республика Татарстан</t>
  </si>
  <si>
    <t>Каракулина Оксана</t>
  </si>
  <si>
    <t>Республика Мордовия</t>
  </si>
  <si>
    <t>Воробьева Елизавета</t>
  </si>
  <si>
    <t>Ростовская область</t>
  </si>
  <si>
    <t>Стешина Александра</t>
  </si>
  <si>
    <t>Москва</t>
  </si>
  <si>
    <t>Валгонен Валерия</t>
  </si>
  <si>
    <t>Санкт-Петербург</t>
  </si>
  <si>
    <t>Пасечник Степанида</t>
  </si>
  <si>
    <t>Канеева Дарья</t>
  </si>
  <si>
    <t>Семенцова Ксения</t>
  </si>
  <si>
    <t>Пугачева Анастасия</t>
  </si>
  <si>
    <t>Полубабкина Светлана</t>
  </si>
  <si>
    <t>Тисленко Дарья</t>
  </si>
  <si>
    <t>Гайфуллина Карина</t>
  </si>
  <si>
    <t>Пхенда Нелли</t>
  </si>
  <si>
    <t>Кисленко Дарья</t>
  </si>
  <si>
    <t>Кирякова Кристина</t>
  </si>
  <si>
    <t>Шарахматова Виктория</t>
  </si>
  <si>
    <t xml:space="preserve">Тарасова Анна </t>
  </si>
  <si>
    <t>Новикова Кристина</t>
  </si>
  <si>
    <t>Бунеева Дарья</t>
  </si>
  <si>
    <t>Алексеева Таисия</t>
  </si>
  <si>
    <t>Клешина Марина</t>
  </si>
  <si>
    <t>Якушко Анастасия</t>
  </si>
  <si>
    <t>Лукашенко Анастасия</t>
  </si>
  <si>
    <t>Моисеева Алина</t>
  </si>
  <si>
    <t>Карлова Алина</t>
  </si>
  <si>
    <t>Мялицина Ника</t>
  </si>
  <si>
    <t>Мергасова Яна</t>
  </si>
  <si>
    <t>Брысина Кристина</t>
  </si>
  <si>
    <t>Лазаренко Анжела</t>
  </si>
  <si>
    <t>Гильфанова Кристина</t>
  </si>
  <si>
    <t>Иванова Марианна</t>
  </si>
  <si>
    <t>Минигалиева Карина</t>
  </si>
  <si>
    <t>Никитенко Анжелика</t>
  </si>
  <si>
    <t>Чурикова Ирина</t>
  </si>
  <si>
    <t>Рыцева Алена</t>
  </si>
  <si>
    <t>Земляничкина Дарья</t>
  </si>
  <si>
    <t>Фатхелисламова Дания</t>
  </si>
  <si>
    <t>Маркелова Виктория</t>
  </si>
  <si>
    <t>Бабушкина Оксана</t>
  </si>
  <si>
    <t>Балаева Софья</t>
  </si>
  <si>
    <t>Абайдуллина Инна</t>
  </si>
  <si>
    <t>Щербакова Анастасия</t>
  </si>
  <si>
    <t>Мялицина Яна</t>
  </si>
  <si>
    <t>Кадочникова Ангелина</t>
  </si>
  <si>
    <t>Уварова Марина</t>
  </si>
  <si>
    <t>Канакова Наталья</t>
  </si>
  <si>
    <t>Симакова Алена</t>
  </si>
  <si>
    <t>Файзулина Гульнара</t>
  </si>
  <si>
    <t>Воловик Диана</t>
  </si>
  <si>
    <t>Матина Ирина</t>
  </si>
  <si>
    <t>Мехтиева Гюнель</t>
  </si>
  <si>
    <t>Козлова Валерия</t>
  </si>
  <si>
    <t>Яковлева Нина</t>
  </si>
  <si>
    <t>Байдак Анна</t>
  </si>
  <si>
    <t>Малькова Дарья</t>
  </si>
  <si>
    <t>Иванченко Алена</t>
  </si>
  <si>
    <t>Краюшникова Дарья</t>
  </si>
  <si>
    <t>МСМК</t>
  </si>
  <si>
    <t>Удмуртская Республика</t>
  </si>
  <si>
    <t>Малервейн Любовь</t>
  </si>
  <si>
    <t>Мухаметшина Илина</t>
  </si>
  <si>
    <t>Онипко Полина</t>
  </si>
  <si>
    <t>ДКВ</t>
  </si>
  <si>
    <t>Заявлено</t>
  </si>
  <si>
    <t>Старт.</t>
  </si>
  <si>
    <t>Финиш.</t>
  </si>
  <si>
    <t>Н финиш</t>
  </si>
  <si>
    <t>Н старт</t>
  </si>
  <si>
    <t>ЗМС</t>
  </si>
  <si>
    <t>1 р.</t>
  </si>
  <si>
    <r>
      <t>МЕСТО ПРОВЕДЕНИЯ:</t>
    </r>
    <r>
      <rPr>
        <sz val="11"/>
        <rFont val="Times New Roman"/>
        <family val="1"/>
        <charset val="204"/>
      </rPr>
      <t xml:space="preserve"> г. Саранск</t>
    </r>
  </si>
  <si>
    <r>
      <t>ДАТА ПРОВЕДЕНИЯ:</t>
    </r>
    <r>
      <rPr>
        <sz val="11"/>
        <rFont val="Times New Roman"/>
        <family val="1"/>
        <charset val="204"/>
      </rPr>
      <t xml:space="preserve"> 27 июля 2021 ГОДА</t>
    </r>
  </si>
  <si>
    <t>9</t>
  </si>
  <si>
    <t>По итогам гонки:</t>
  </si>
  <si>
    <t>субъектов РФ</t>
  </si>
  <si>
    <t>Выполнено по ЕВСК</t>
  </si>
  <si>
    <t>3</t>
  </si>
  <si>
    <t>0</t>
  </si>
  <si>
    <r>
      <rPr>
        <b/>
        <sz val="11"/>
        <rFont val="Times New Roman"/>
        <family val="1"/>
        <charset val="204"/>
      </rPr>
      <t>ОКОНЧАНИЕ ГОНКИ:</t>
    </r>
    <r>
      <rPr>
        <sz val="11"/>
        <rFont val="Times New Roman"/>
        <family val="1"/>
        <charset val="204"/>
      </rPr>
      <t xml:space="preserve">  12ч 40м</t>
    </r>
  </si>
  <si>
    <t xml:space="preserve">  солнечно  |  без осадков |    +25.0      |     +27.0    |    43            </t>
  </si>
  <si>
    <t>72</t>
  </si>
  <si>
    <t>Облачность</t>
  </si>
  <si>
    <t>Осадки</t>
  </si>
  <si>
    <t>Малооблачно</t>
  </si>
  <si>
    <t>Без осадков</t>
  </si>
  <si>
    <t>62</t>
  </si>
  <si>
    <t>10</t>
  </si>
  <si>
    <t>12</t>
  </si>
  <si>
    <t>48</t>
  </si>
  <si>
    <t>№ ЕКП 2021: 35000</t>
  </si>
  <si>
    <t>НАЗВАНИЕ ТРАССЫ / РЕГ. НОМЕР:</t>
  </si>
  <si>
    <t>1 СР</t>
  </si>
  <si>
    <t>Дистанция: длина круга/кругов</t>
  </si>
  <si>
    <t>22,7 км/4</t>
  </si>
  <si>
    <t>№ ВРВС: 0080621811Я</t>
  </si>
  <si>
    <t>МАКСИМАЛЬНЫЙ ПЕРЕПАД (HD):</t>
  </si>
  <si>
    <t>СУММА ПЕРЕПАДОВ (ТС):</t>
  </si>
  <si>
    <t>НФ</t>
  </si>
  <si>
    <t/>
  </si>
  <si>
    <t>V летняя 2021 года</t>
  </si>
  <si>
    <t>СПАРТАКИАДА МОЛОДЕЖИ</t>
  </si>
  <si>
    <t>шоссе - групповая гонка до 120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</si>
</sst>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rgb="FF2B2E3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4">
    <xf numFmtId="0" fontId="0" fillId="0" borderId="0" xfId="0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2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15" fillId="0" borderId="8" xfId="8" applyFont="1" applyFill="1" applyBorder="1" applyAlignment="1">
      <alignment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21" fontId="13" fillId="0" borderId="1" xfId="0" applyNumberFormat="1" applyFont="1" applyBorder="1" applyAlignment="1">
      <alignment horizontal="center" vertical="center"/>
    </xf>
    <xf numFmtId="21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14" fontId="13" fillId="0" borderId="29" xfId="0" applyNumberFormat="1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17" fillId="0" borderId="15" xfId="0" applyFont="1" applyFill="1" applyBorder="1" applyAlignment="1">
      <alignment horizontal="right"/>
    </xf>
    <xf numFmtId="0" fontId="13" fillId="0" borderId="1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165" fontId="13" fillId="0" borderId="29" xfId="0" applyNumberFormat="1" applyFont="1" applyBorder="1" applyAlignment="1">
      <alignment horizontal="center" vertical="center"/>
    </xf>
    <xf numFmtId="21" fontId="13" fillId="0" borderId="29" xfId="0" applyNumberFormat="1" applyFont="1" applyBorder="1" applyAlignment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6" fillId="0" borderId="3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6" fillId="2" borderId="26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9" fillId="2" borderId="26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103818</xdr:colOff>
      <xdr:row>0</xdr:row>
      <xdr:rowOff>88325</xdr:rowOff>
    </xdr:from>
    <xdr:to>
      <xdr:col>11</xdr:col>
      <xdr:colOff>925552</xdr:colOff>
      <xdr:row>3</xdr:row>
      <xdr:rowOff>9525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2643" y="88325"/>
          <a:ext cx="821734" cy="5784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28906</xdr:rowOff>
    </xdr:from>
    <xdr:to>
      <xdr:col>1</xdr:col>
      <xdr:colOff>447675</xdr:colOff>
      <xdr:row>3</xdr:row>
      <xdr:rowOff>24064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906"/>
          <a:ext cx="838199" cy="652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4" zoomScaleNormal="100" workbookViewId="0">
      <selection activeCell="A11" sqref="A11:L11"/>
    </sheetView>
  </sheetViews>
  <sheetFormatPr defaultRowHeight="12.75" x14ac:dyDescent="0.2"/>
  <cols>
    <col min="1" max="1" width="6.28515625" style="1" customWidth="1"/>
    <col min="2" max="2" width="7.28515625" style="21" customWidth="1"/>
    <col min="3" max="3" width="15.7109375" style="21" customWidth="1"/>
    <col min="4" max="4" width="23.7109375" style="1" customWidth="1"/>
    <col min="5" max="5" width="11.28515625" style="1" bestFit="1" customWidth="1"/>
    <col min="6" max="6" width="7.7109375" style="1" customWidth="1"/>
    <col min="7" max="7" width="26.85546875" style="63" customWidth="1"/>
    <col min="8" max="8" width="13" style="1" customWidth="1"/>
    <col min="9" max="9" width="13.28515625" style="1" customWidth="1"/>
    <col min="10" max="10" width="11.7109375" style="1" customWidth="1"/>
    <col min="11" max="11" width="13" style="1" customWidth="1"/>
    <col min="12" max="12" width="14.85546875" style="1" customWidth="1"/>
    <col min="13" max="16384" width="9.140625" style="1"/>
  </cols>
  <sheetData>
    <row r="1" spans="1:12" ht="15.7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0.25" x14ac:dyDescent="0.2">
      <c r="A3" s="130" t="s">
        <v>28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0.25" x14ac:dyDescent="0.2">
      <c r="A4" s="130" t="s">
        <v>11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5.25" customHeight="1" x14ac:dyDescent="0.2">
      <c r="A5" s="2"/>
      <c r="B5" s="2"/>
      <c r="C5" s="2"/>
      <c r="D5" s="2"/>
      <c r="E5" s="2"/>
      <c r="F5" s="2"/>
      <c r="G5" s="64"/>
      <c r="H5" s="2"/>
      <c r="I5" s="2"/>
      <c r="J5" s="2"/>
      <c r="K5" s="2"/>
      <c r="L5" s="2"/>
    </row>
    <row r="6" spans="1:12" s="3" customFormat="1" ht="20.25" x14ac:dyDescent="0.2">
      <c r="A6" s="131" t="s">
        <v>167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s="3" customFormat="1" ht="18" customHeight="1" x14ac:dyDescent="0.2">
      <c r="A7" s="131" t="s">
        <v>29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s="3" customFormat="1" ht="17.25" customHeight="1" thickBot="1" x14ac:dyDescent="0.25">
      <c r="A8" s="108" t="s">
        <v>166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18" customHeight="1" thickTop="1" x14ac:dyDescent="0.2">
      <c r="A9" s="132" t="s">
        <v>20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</row>
    <row r="10" spans="1:12" ht="18" customHeight="1" x14ac:dyDescent="0.2">
      <c r="A10" s="109" t="s">
        <v>168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2" ht="19.5" customHeight="1" x14ac:dyDescent="0.2">
      <c r="A11" s="109" t="s">
        <v>33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ht="5.25" customHeight="1" x14ac:dyDescent="0.2">
      <c r="A12" s="5"/>
      <c r="B12" s="6"/>
      <c r="C12" s="6"/>
      <c r="D12" s="6"/>
      <c r="E12" s="6"/>
      <c r="F12" s="6"/>
      <c r="G12" s="65"/>
      <c r="H12" s="6"/>
      <c r="I12" s="6"/>
      <c r="J12" s="6"/>
      <c r="K12" s="6"/>
      <c r="L12" s="7"/>
    </row>
    <row r="13" spans="1:12" ht="15.75" x14ac:dyDescent="0.2">
      <c r="A13" s="8" t="s">
        <v>137</v>
      </c>
      <c r="B13" s="9"/>
      <c r="C13" s="9"/>
      <c r="D13" s="10"/>
      <c r="E13" s="11"/>
      <c r="F13" s="11"/>
      <c r="G13" s="11" t="s">
        <v>34</v>
      </c>
      <c r="H13" s="11"/>
      <c r="I13" s="11"/>
      <c r="J13" s="11"/>
      <c r="K13" s="54"/>
      <c r="L13" s="62" t="s">
        <v>161</v>
      </c>
    </row>
    <row r="14" spans="1:12" s="4" customFormat="1" ht="15.75" x14ac:dyDescent="0.25">
      <c r="A14" s="12" t="s">
        <v>138</v>
      </c>
      <c r="B14" s="31"/>
      <c r="C14" s="31"/>
      <c r="D14" s="32"/>
      <c r="E14" s="32"/>
      <c r="F14" s="32"/>
      <c r="G14" s="32" t="s">
        <v>145</v>
      </c>
      <c r="H14" s="32"/>
      <c r="I14" s="32"/>
      <c r="J14" s="32"/>
      <c r="K14" s="30"/>
      <c r="L14" s="91" t="s">
        <v>156</v>
      </c>
    </row>
    <row r="15" spans="1:12" ht="14.25" x14ac:dyDescent="0.2">
      <c r="A15" s="112" t="s">
        <v>10</v>
      </c>
      <c r="B15" s="113"/>
      <c r="C15" s="113"/>
      <c r="D15" s="113"/>
      <c r="E15" s="113"/>
      <c r="F15" s="113"/>
      <c r="G15" s="114"/>
      <c r="H15" s="125" t="s">
        <v>1</v>
      </c>
      <c r="I15" s="113"/>
      <c r="J15" s="113"/>
      <c r="K15" s="113"/>
      <c r="L15" s="126"/>
    </row>
    <row r="16" spans="1:12" ht="15" x14ac:dyDescent="0.2">
      <c r="A16" s="13" t="s">
        <v>16</v>
      </c>
      <c r="B16" s="14"/>
      <c r="C16" s="14"/>
      <c r="D16" s="15"/>
      <c r="E16" s="16"/>
      <c r="F16" s="15"/>
      <c r="G16" s="25"/>
      <c r="H16" s="17" t="s">
        <v>157</v>
      </c>
      <c r="I16" s="18"/>
      <c r="J16" s="18"/>
      <c r="K16" s="18"/>
      <c r="L16" s="19"/>
    </row>
    <row r="17" spans="1:12" ht="15.75" x14ac:dyDescent="0.2">
      <c r="A17" s="13" t="s">
        <v>17</v>
      </c>
      <c r="B17" s="14"/>
      <c r="C17" s="14"/>
      <c r="D17" s="34"/>
      <c r="E17" s="16"/>
      <c r="F17" s="15"/>
      <c r="G17" s="23" t="s">
        <v>30</v>
      </c>
      <c r="H17" s="17" t="s">
        <v>162</v>
      </c>
      <c r="I17" s="18"/>
      <c r="J17" s="18"/>
      <c r="K17" s="18"/>
      <c r="L17" s="19"/>
    </row>
    <row r="18" spans="1:12" ht="15.75" x14ac:dyDescent="0.2">
      <c r="A18" s="13" t="s">
        <v>18</v>
      </c>
      <c r="B18" s="14"/>
      <c r="C18" s="14"/>
      <c r="D18" s="34"/>
      <c r="E18" s="16"/>
      <c r="F18" s="15"/>
      <c r="G18" s="23" t="s">
        <v>25</v>
      </c>
      <c r="H18" s="17" t="s">
        <v>163</v>
      </c>
      <c r="I18" s="18"/>
      <c r="J18" s="18"/>
      <c r="K18" s="18"/>
      <c r="L18" s="19"/>
    </row>
    <row r="19" spans="1:12" ht="16.5" thickBot="1" x14ac:dyDescent="0.25">
      <c r="A19" s="13" t="s">
        <v>15</v>
      </c>
      <c r="B19" s="35"/>
      <c r="C19" s="35"/>
      <c r="D19" s="36"/>
      <c r="E19" s="36"/>
      <c r="F19" s="36"/>
      <c r="G19" s="24" t="s">
        <v>31</v>
      </c>
      <c r="H19" s="90" t="s">
        <v>159</v>
      </c>
      <c r="I19" s="18"/>
      <c r="J19" s="85">
        <v>90.8</v>
      </c>
      <c r="K19" s="18"/>
      <c r="L19" s="19" t="s">
        <v>160</v>
      </c>
    </row>
    <row r="20" spans="1:12" ht="9.75" customHeight="1" thickTop="1" thickBot="1" x14ac:dyDescent="0.25">
      <c r="A20" s="38"/>
      <c r="B20" s="37"/>
      <c r="C20" s="37"/>
      <c r="D20" s="38"/>
      <c r="E20" s="38"/>
      <c r="F20" s="38"/>
      <c r="G20" s="66"/>
      <c r="H20" s="38"/>
      <c r="I20" s="38"/>
      <c r="J20" s="38"/>
      <c r="K20" s="38"/>
      <c r="L20" s="38"/>
    </row>
    <row r="21" spans="1:12" s="39" customFormat="1" ht="21" customHeight="1" thickTop="1" x14ac:dyDescent="0.2">
      <c r="A21" s="123" t="s">
        <v>7</v>
      </c>
      <c r="B21" s="115" t="s">
        <v>13</v>
      </c>
      <c r="C21" s="115" t="s">
        <v>19</v>
      </c>
      <c r="D21" s="115" t="s">
        <v>2</v>
      </c>
      <c r="E21" s="115" t="s">
        <v>26</v>
      </c>
      <c r="F21" s="115" t="s">
        <v>9</v>
      </c>
      <c r="G21" s="115" t="s">
        <v>14</v>
      </c>
      <c r="H21" s="117" t="s">
        <v>8</v>
      </c>
      <c r="I21" s="117" t="s">
        <v>24</v>
      </c>
      <c r="J21" s="117" t="s">
        <v>21</v>
      </c>
      <c r="K21" s="119" t="s">
        <v>23</v>
      </c>
      <c r="L21" s="121" t="s">
        <v>32</v>
      </c>
    </row>
    <row r="22" spans="1:12" s="39" customFormat="1" ht="13.5" customHeight="1" x14ac:dyDescent="0.2">
      <c r="A22" s="124"/>
      <c r="B22" s="116"/>
      <c r="C22" s="116"/>
      <c r="D22" s="116"/>
      <c r="E22" s="116"/>
      <c r="F22" s="116"/>
      <c r="G22" s="116"/>
      <c r="H22" s="118"/>
      <c r="I22" s="118"/>
      <c r="J22" s="118"/>
      <c r="K22" s="120"/>
      <c r="L22" s="122"/>
    </row>
    <row r="23" spans="1:12" s="20" customFormat="1" ht="18" customHeight="1" x14ac:dyDescent="0.2">
      <c r="A23" s="76">
        <v>1</v>
      </c>
      <c r="B23" s="69">
        <v>130</v>
      </c>
      <c r="C23" s="69">
        <v>10072990864</v>
      </c>
      <c r="D23" s="92" t="s">
        <v>90</v>
      </c>
      <c r="E23" s="70">
        <v>38144</v>
      </c>
      <c r="F23" s="69" t="s">
        <v>36</v>
      </c>
      <c r="G23" s="92" t="s">
        <v>71</v>
      </c>
      <c r="H23" s="93">
        <v>0.10105324074074074</v>
      </c>
      <c r="I23" s="71"/>
      <c r="J23" s="88">
        <f>$J$19/(HOUR(H23)+MINUTE(H23)/60+SECOND(H23)/3600)</f>
        <v>37.439010422632002</v>
      </c>
      <c r="K23" s="41" t="s">
        <v>49</v>
      </c>
      <c r="L23" s="42">
        <v>100</v>
      </c>
    </row>
    <row r="24" spans="1:12" s="20" customFormat="1" ht="18" customHeight="1" x14ac:dyDescent="0.2">
      <c r="A24" s="40">
        <v>2</v>
      </c>
      <c r="B24" s="69">
        <v>44</v>
      </c>
      <c r="C24" s="69">
        <v>10015267578</v>
      </c>
      <c r="D24" s="92" t="s">
        <v>121</v>
      </c>
      <c r="E24" s="70">
        <v>36846</v>
      </c>
      <c r="F24" s="69" t="s">
        <v>49</v>
      </c>
      <c r="G24" s="92" t="s">
        <v>69</v>
      </c>
      <c r="H24" s="93">
        <v>0.10105324074074074</v>
      </c>
      <c r="I24" s="71">
        <f t="shared" ref="I24:I84" si="0">H24-$H$23</f>
        <v>0</v>
      </c>
      <c r="J24" s="88">
        <f t="shared" ref="J24:J84" si="1">$J$19/(HOUR(H24)+MINUTE(H24)/60+SECOND(H24)/3600)</f>
        <v>37.439010422632002</v>
      </c>
      <c r="K24" s="41" t="s">
        <v>49</v>
      </c>
      <c r="L24" s="42">
        <v>95</v>
      </c>
    </row>
    <row r="25" spans="1:12" s="20" customFormat="1" ht="18" customHeight="1" x14ac:dyDescent="0.2">
      <c r="A25" s="40">
        <v>3</v>
      </c>
      <c r="B25" s="69">
        <v>128</v>
      </c>
      <c r="C25" s="69">
        <v>10049916685</v>
      </c>
      <c r="D25" s="92" t="s">
        <v>70</v>
      </c>
      <c r="E25" s="70">
        <v>37678</v>
      </c>
      <c r="F25" s="69" t="s">
        <v>49</v>
      </c>
      <c r="G25" s="92" t="s">
        <v>71</v>
      </c>
      <c r="H25" s="93">
        <v>0.10105324074074074</v>
      </c>
      <c r="I25" s="71">
        <f t="shared" si="0"/>
        <v>0</v>
      </c>
      <c r="J25" s="88">
        <f t="shared" si="1"/>
        <v>37.439010422632002</v>
      </c>
      <c r="K25" s="41" t="s">
        <v>49</v>
      </c>
      <c r="L25" s="42">
        <v>90</v>
      </c>
    </row>
    <row r="26" spans="1:12" s="20" customFormat="1" ht="18" customHeight="1" x14ac:dyDescent="0.2">
      <c r="A26" s="40">
        <v>4</v>
      </c>
      <c r="B26" s="69">
        <v>121</v>
      </c>
      <c r="C26" s="69">
        <v>10034947868</v>
      </c>
      <c r="D26" s="92" t="s">
        <v>111</v>
      </c>
      <c r="E26" s="70">
        <v>36839</v>
      </c>
      <c r="F26" s="69" t="s">
        <v>49</v>
      </c>
      <c r="G26" s="92" t="s">
        <v>45</v>
      </c>
      <c r="H26" s="93">
        <v>0.101053240740741</v>
      </c>
      <c r="I26" s="71">
        <f t="shared" si="0"/>
        <v>2.6367796834847468E-16</v>
      </c>
      <c r="J26" s="88">
        <f t="shared" si="1"/>
        <v>37.439010422632002</v>
      </c>
      <c r="K26" s="41" t="s">
        <v>36</v>
      </c>
      <c r="L26" s="42">
        <v>85</v>
      </c>
    </row>
    <row r="27" spans="1:12" s="20" customFormat="1" ht="18" customHeight="1" x14ac:dyDescent="0.2">
      <c r="A27" s="40">
        <v>5</v>
      </c>
      <c r="B27" s="69">
        <v>127</v>
      </c>
      <c r="C27" s="69">
        <v>10036076809</v>
      </c>
      <c r="D27" s="92" t="s">
        <v>107</v>
      </c>
      <c r="E27" s="70">
        <v>37700</v>
      </c>
      <c r="F27" s="69" t="s">
        <v>49</v>
      </c>
      <c r="G27" s="92" t="s">
        <v>71</v>
      </c>
      <c r="H27" s="93">
        <v>0.101053240740741</v>
      </c>
      <c r="I27" s="71">
        <f t="shared" si="0"/>
        <v>2.6367796834847468E-16</v>
      </c>
      <c r="J27" s="88">
        <f t="shared" si="1"/>
        <v>37.439010422632002</v>
      </c>
      <c r="K27" s="41" t="s">
        <v>36</v>
      </c>
      <c r="L27" s="42">
        <v>80</v>
      </c>
    </row>
    <row r="28" spans="1:12" s="20" customFormat="1" ht="18" customHeight="1" x14ac:dyDescent="0.2">
      <c r="A28" s="40">
        <v>6</v>
      </c>
      <c r="B28" s="69">
        <v>110</v>
      </c>
      <c r="C28" s="69">
        <v>10034951003</v>
      </c>
      <c r="D28" s="92" t="s">
        <v>120</v>
      </c>
      <c r="E28" s="70">
        <v>36843</v>
      </c>
      <c r="F28" s="69" t="s">
        <v>36</v>
      </c>
      <c r="G28" s="92" t="s">
        <v>67</v>
      </c>
      <c r="H28" s="93">
        <v>0.101053240740741</v>
      </c>
      <c r="I28" s="71">
        <f t="shared" si="0"/>
        <v>2.6367796834847468E-16</v>
      </c>
      <c r="J28" s="88">
        <f t="shared" si="1"/>
        <v>37.439010422632002</v>
      </c>
      <c r="K28" s="41" t="s">
        <v>36</v>
      </c>
      <c r="L28" s="42">
        <v>75</v>
      </c>
    </row>
    <row r="29" spans="1:12" s="20" customFormat="1" ht="18" customHeight="1" x14ac:dyDescent="0.2">
      <c r="A29" s="40">
        <v>7</v>
      </c>
      <c r="B29" s="69">
        <v>82</v>
      </c>
      <c r="C29" s="69">
        <v>10053913691</v>
      </c>
      <c r="D29" s="92" t="s">
        <v>78</v>
      </c>
      <c r="E29" s="70">
        <v>37729</v>
      </c>
      <c r="F29" s="69" t="s">
        <v>36</v>
      </c>
      <c r="G29" s="92" t="s">
        <v>47</v>
      </c>
      <c r="H29" s="93">
        <v>0.101053240740741</v>
      </c>
      <c r="I29" s="71">
        <f t="shared" si="0"/>
        <v>2.6367796834847468E-16</v>
      </c>
      <c r="J29" s="88">
        <f t="shared" si="1"/>
        <v>37.439010422632002</v>
      </c>
      <c r="K29" s="41" t="s">
        <v>36</v>
      </c>
      <c r="L29" s="42">
        <v>70</v>
      </c>
    </row>
    <row r="30" spans="1:12" s="20" customFormat="1" ht="18" customHeight="1" x14ac:dyDescent="0.2">
      <c r="A30" s="40">
        <v>8</v>
      </c>
      <c r="B30" s="69">
        <v>17</v>
      </c>
      <c r="C30" s="69">
        <v>10052804154</v>
      </c>
      <c r="D30" s="92" t="s">
        <v>118</v>
      </c>
      <c r="E30" s="70">
        <v>37537</v>
      </c>
      <c r="F30" s="69" t="s">
        <v>36</v>
      </c>
      <c r="G30" s="92" t="s">
        <v>61</v>
      </c>
      <c r="H30" s="93">
        <v>0.101053240740741</v>
      </c>
      <c r="I30" s="71">
        <f t="shared" si="0"/>
        <v>2.6367796834847468E-16</v>
      </c>
      <c r="J30" s="88">
        <f t="shared" si="1"/>
        <v>37.439010422632002</v>
      </c>
      <c r="K30" s="41" t="s">
        <v>36</v>
      </c>
      <c r="L30" s="42">
        <v>65</v>
      </c>
    </row>
    <row r="31" spans="1:12" s="20" customFormat="1" ht="18" customHeight="1" x14ac:dyDescent="0.2">
      <c r="A31" s="40">
        <v>9</v>
      </c>
      <c r="B31" s="69">
        <v>73</v>
      </c>
      <c r="C31" s="69">
        <v>10093888708</v>
      </c>
      <c r="D31" s="92" t="s">
        <v>58</v>
      </c>
      <c r="E31" s="70">
        <v>36544</v>
      </c>
      <c r="F31" s="69" t="s">
        <v>36</v>
      </c>
      <c r="G31" s="92" t="s">
        <v>59</v>
      </c>
      <c r="H31" s="93">
        <v>0.101053240740741</v>
      </c>
      <c r="I31" s="71">
        <f t="shared" si="0"/>
        <v>2.6367796834847468E-16</v>
      </c>
      <c r="J31" s="88">
        <f t="shared" si="1"/>
        <v>37.439010422632002</v>
      </c>
      <c r="K31" s="41" t="s">
        <v>36</v>
      </c>
      <c r="L31" s="42">
        <v>60</v>
      </c>
    </row>
    <row r="32" spans="1:12" s="20" customFormat="1" ht="18" customHeight="1" x14ac:dyDescent="0.2">
      <c r="A32" s="40">
        <v>10</v>
      </c>
      <c r="B32" s="69">
        <v>129</v>
      </c>
      <c r="C32" s="69">
        <v>10054263400</v>
      </c>
      <c r="D32" s="92" t="s">
        <v>122</v>
      </c>
      <c r="E32" s="70">
        <v>37941</v>
      </c>
      <c r="F32" s="69" t="s">
        <v>36</v>
      </c>
      <c r="G32" s="92" t="s">
        <v>71</v>
      </c>
      <c r="H32" s="93">
        <v>0.101053240740741</v>
      </c>
      <c r="I32" s="71">
        <f t="shared" si="0"/>
        <v>2.6367796834847468E-16</v>
      </c>
      <c r="J32" s="88">
        <f t="shared" si="1"/>
        <v>37.439010422632002</v>
      </c>
      <c r="K32" s="41" t="s">
        <v>36</v>
      </c>
      <c r="L32" s="42">
        <v>55</v>
      </c>
    </row>
    <row r="33" spans="1:12" s="20" customFormat="1" ht="18" customHeight="1" x14ac:dyDescent="0.2">
      <c r="A33" s="40">
        <v>11</v>
      </c>
      <c r="B33" s="69">
        <v>6</v>
      </c>
      <c r="C33" s="69">
        <v>10036014666</v>
      </c>
      <c r="D33" s="92" t="s">
        <v>56</v>
      </c>
      <c r="E33" s="70">
        <v>37544</v>
      </c>
      <c r="F33" s="69" t="s">
        <v>49</v>
      </c>
      <c r="G33" s="92" t="s">
        <v>57</v>
      </c>
      <c r="H33" s="93">
        <v>0.10116898148148147</v>
      </c>
      <c r="I33" s="71">
        <f t="shared" si="0"/>
        <v>1.157407407407357E-4</v>
      </c>
      <c r="J33" s="88">
        <f t="shared" si="1"/>
        <v>37.396178926896241</v>
      </c>
      <c r="K33" s="41" t="s">
        <v>36</v>
      </c>
      <c r="L33" s="43">
        <v>50</v>
      </c>
    </row>
    <row r="34" spans="1:12" s="20" customFormat="1" ht="18" customHeight="1" x14ac:dyDescent="0.2">
      <c r="A34" s="40">
        <v>12</v>
      </c>
      <c r="B34" s="69">
        <v>174</v>
      </c>
      <c r="C34" s="69">
        <v>10034989193</v>
      </c>
      <c r="D34" s="92" t="s">
        <v>48</v>
      </c>
      <c r="E34" s="70">
        <v>36445</v>
      </c>
      <c r="F34" s="69" t="s">
        <v>49</v>
      </c>
      <c r="G34" s="92" t="s">
        <v>50</v>
      </c>
      <c r="H34" s="93">
        <v>0.1017361111111111</v>
      </c>
      <c r="I34" s="71">
        <f t="shared" si="0"/>
        <v>6.8287037037036147E-4</v>
      </c>
      <c r="J34" s="88">
        <f t="shared" si="1"/>
        <v>37.1877133105802</v>
      </c>
      <c r="K34" s="26" t="s">
        <v>36</v>
      </c>
      <c r="L34" s="44">
        <v>48</v>
      </c>
    </row>
    <row r="35" spans="1:12" ht="18" customHeight="1" x14ac:dyDescent="0.2">
      <c r="A35" s="40">
        <v>13</v>
      </c>
      <c r="B35" s="69">
        <v>9</v>
      </c>
      <c r="C35" s="69">
        <v>10036018104</v>
      </c>
      <c r="D35" s="92" t="s">
        <v>100</v>
      </c>
      <c r="E35" s="70">
        <v>37982</v>
      </c>
      <c r="F35" s="69" t="s">
        <v>36</v>
      </c>
      <c r="G35" s="92" t="s">
        <v>57</v>
      </c>
      <c r="H35" s="93">
        <v>0.1017824074074074</v>
      </c>
      <c r="I35" s="71">
        <f t="shared" si="0"/>
        <v>7.2916666666666963E-4</v>
      </c>
      <c r="J35" s="88">
        <f t="shared" si="1"/>
        <v>37.170798271548776</v>
      </c>
      <c r="K35" s="26"/>
      <c r="L35" s="44">
        <v>46</v>
      </c>
    </row>
    <row r="36" spans="1:12" s="20" customFormat="1" ht="18" customHeight="1" x14ac:dyDescent="0.2">
      <c r="A36" s="40">
        <v>14</v>
      </c>
      <c r="B36" s="69">
        <v>158</v>
      </c>
      <c r="C36" s="69">
        <v>10053914200</v>
      </c>
      <c r="D36" s="92" t="s">
        <v>109</v>
      </c>
      <c r="E36" s="70">
        <v>37721</v>
      </c>
      <c r="F36" s="69" t="s">
        <v>36</v>
      </c>
      <c r="G36" s="92" t="s">
        <v>125</v>
      </c>
      <c r="H36" s="93">
        <v>0.10180555555555555</v>
      </c>
      <c r="I36" s="71">
        <f t="shared" si="0"/>
        <v>7.5231481481481677E-4</v>
      </c>
      <c r="J36" s="88">
        <f t="shared" si="1"/>
        <v>37.162346521145977</v>
      </c>
      <c r="K36" s="28"/>
      <c r="L36" s="45">
        <v>44</v>
      </c>
    </row>
    <row r="37" spans="1:12" s="20" customFormat="1" ht="18" customHeight="1" x14ac:dyDescent="0.2">
      <c r="A37" s="40">
        <v>15</v>
      </c>
      <c r="B37" s="69">
        <v>7</v>
      </c>
      <c r="C37" s="69">
        <v>10052470819</v>
      </c>
      <c r="D37" s="92" t="s">
        <v>116</v>
      </c>
      <c r="E37" s="70">
        <v>37679</v>
      </c>
      <c r="F37" s="69" t="s">
        <v>36</v>
      </c>
      <c r="G37" s="92" t="s">
        <v>57</v>
      </c>
      <c r="H37" s="93">
        <v>0.10184027777777778</v>
      </c>
      <c r="I37" s="71">
        <f t="shared" si="0"/>
        <v>7.8703703703704442E-4</v>
      </c>
      <c r="J37" s="88">
        <f t="shared" si="1"/>
        <v>37.149676099556764</v>
      </c>
      <c r="K37" s="41"/>
      <c r="L37" s="42">
        <v>42</v>
      </c>
    </row>
    <row r="38" spans="1:12" s="20" customFormat="1" ht="18" customHeight="1" x14ac:dyDescent="0.2">
      <c r="A38" s="40">
        <v>16</v>
      </c>
      <c r="B38" s="69">
        <v>76</v>
      </c>
      <c r="C38" s="69">
        <v>10034962521</v>
      </c>
      <c r="D38" s="92" t="s">
        <v>101</v>
      </c>
      <c r="E38" s="70">
        <v>36683</v>
      </c>
      <c r="F38" s="69" t="s">
        <v>49</v>
      </c>
      <c r="G38" s="92" t="s">
        <v>59</v>
      </c>
      <c r="H38" s="93">
        <v>0.10186342592592594</v>
      </c>
      <c r="I38" s="71">
        <f t="shared" si="0"/>
        <v>8.1018518518520544E-4</v>
      </c>
      <c r="J38" s="88">
        <f t="shared" si="1"/>
        <v>37.141233950687415</v>
      </c>
      <c r="K38" s="41"/>
      <c r="L38" s="42">
        <v>40</v>
      </c>
    </row>
    <row r="39" spans="1:12" s="20" customFormat="1" ht="18" customHeight="1" x14ac:dyDescent="0.2">
      <c r="A39" s="40">
        <v>17</v>
      </c>
      <c r="B39" s="69">
        <v>41</v>
      </c>
      <c r="C39" s="69">
        <v>10036042251</v>
      </c>
      <c r="D39" s="92" t="s">
        <v>106</v>
      </c>
      <c r="E39" s="70">
        <v>37325</v>
      </c>
      <c r="F39" s="69" t="s">
        <v>36</v>
      </c>
      <c r="G39" s="92" t="s">
        <v>69</v>
      </c>
      <c r="H39" s="93">
        <v>0.10265046296296297</v>
      </c>
      <c r="I39" s="71">
        <f t="shared" si="0"/>
        <v>1.597222222222236E-3</v>
      </c>
      <c r="J39" s="88">
        <f t="shared" si="1"/>
        <v>36.856466343443451</v>
      </c>
      <c r="K39" s="41"/>
      <c r="L39" s="42">
        <v>38</v>
      </c>
    </row>
    <row r="40" spans="1:12" s="20" customFormat="1" ht="18" customHeight="1" x14ac:dyDescent="0.2">
      <c r="A40" s="40">
        <v>18</v>
      </c>
      <c r="B40" s="69">
        <v>18</v>
      </c>
      <c r="C40" s="69">
        <v>10079774905</v>
      </c>
      <c r="D40" s="92" t="s">
        <v>60</v>
      </c>
      <c r="E40" s="70">
        <v>37816</v>
      </c>
      <c r="F40" s="69" t="s">
        <v>36</v>
      </c>
      <c r="G40" s="92" t="s">
        <v>61</v>
      </c>
      <c r="H40" s="93">
        <v>0.10266203703703704</v>
      </c>
      <c r="I40" s="71">
        <f t="shared" si="0"/>
        <v>1.6087962962963026E-3</v>
      </c>
      <c r="J40" s="88">
        <f t="shared" si="1"/>
        <v>36.852311161217585</v>
      </c>
      <c r="K40" s="41"/>
      <c r="L40" s="42">
        <v>36</v>
      </c>
    </row>
    <row r="41" spans="1:12" s="20" customFormat="1" ht="18" customHeight="1" x14ac:dyDescent="0.2">
      <c r="A41" s="40">
        <v>19</v>
      </c>
      <c r="B41" s="69">
        <v>136</v>
      </c>
      <c r="C41" s="69" t="s">
        <v>165</v>
      </c>
      <c r="D41" s="92" t="s">
        <v>76</v>
      </c>
      <c r="E41" s="70">
        <v>37865</v>
      </c>
      <c r="F41" s="69" t="s">
        <v>158</v>
      </c>
      <c r="G41" s="92" t="s">
        <v>43</v>
      </c>
      <c r="H41" s="93">
        <v>0.10266203703703704</v>
      </c>
      <c r="I41" s="71">
        <f t="shared" si="0"/>
        <v>1.6087962962963026E-3</v>
      </c>
      <c r="J41" s="88">
        <f t="shared" si="1"/>
        <v>36.852311161217585</v>
      </c>
      <c r="K41" s="41"/>
      <c r="L41" s="42">
        <v>34</v>
      </c>
    </row>
    <row r="42" spans="1:12" s="20" customFormat="1" ht="18" customHeight="1" x14ac:dyDescent="0.2">
      <c r="A42" s="40">
        <v>20</v>
      </c>
      <c r="B42" s="69">
        <v>15</v>
      </c>
      <c r="C42" s="69">
        <v>10059040143</v>
      </c>
      <c r="D42" s="92" t="s">
        <v>85</v>
      </c>
      <c r="E42" s="70">
        <v>37426</v>
      </c>
      <c r="F42" s="69" t="s">
        <v>36</v>
      </c>
      <c r="G42" s="92" t="s">
        <v>61</v>
      </c>
      <c r="H42" s="93">
        <v>0.10275462962962963</v>
      </c>
      <c r="I42" s="71">
        <f t="shared" si="0"/>
        <v>1.7013888888888912E-3</v>
      </c>
      <c r="J42" s="88">
        <f t="shared" si="1"/>
        <v>36.819103401667043</v>
      </c>
      <c r="K42" s="41"/>
      <c r="L42" s="43">
        <v>32</v>
      </c>
    </row>
    <row r="43" spans="1:12" s="20" customFormat="1" ht="18" customHeight="1" x14ac:dyDescent="0.2">
      <c r="A43" s="40">
        <v>21</v>
      </c>
      <c r="B43" s="69">
        <v>61</v>
      </c>
      <c r="C43" s="69">
        <v>10036085600</v>
      </c>
      <c r="D43" s="92" t="s">
        <v>126</v>
      </c>
      <c r="E43" s="70">
        <v>37543</v>
      </c>
      <c r="F43" s="69" t="s">
        <v>36</v>
      </c>
      <c r="G43" s="92" t="s">
        <v>52</v>
      </c>
      <c r="H43" s="93">
        <v>0.10357638888888888</v>
      </c>
      <c r="I43" s="71">
        <f t="shared" si="0"/>
        <v>2.5231481481481494E-3</v>
      </c>
      <c r="J43" s="88">
        <f t="shared" si="1"/>
        <v>36.526986255447532</v>
      </c>
      <c r="K43" s="26"/>
      <c r="L43" s="44">
        <v>30</v>
      </c>
    </row>
    <row r="44" spans="1:12" ht="18" customHeight="1" x14ac:dyDescent="0.2">
      <c r="A44" s="40">
        <v>22</v>
      </c>
      <c r="B44" s="69">
        <v>166</v>
      </c>
      <c r="C44" s="69">
        <v>10036034369</v>
      </c>
      <c r="D44" s="92" t="s">
        <v>93</v>
      </c>
      <c r="E44" s="70">
        <v>37562</v>
      </c>
      <c r="F44" s="69" t="s">
        <v>36</v>
      </c>
      <c r="G44" s="92" t="s">
        <v>41</v>
      </c>
      <c r="H44" s="93">
        <v>0.10357638888888888</v>
      </c>
      <c r="I44" s="71">
        <f t="shared" si="0"/>
        <v>2.5231481481481494E-3</v>
      </c>
      <c r="J44" s="88">
        <f t="shared" si="1"/>
        <v>36.526986255447532</v>
      </c>
      <c r="K44" s="26"/>
      <c r="L44" s="44">
        <v>29</v>
      </c>
    </row>
    <row r="45" spans="1:12" s="20" customFormat="1" ht="18" customHeight="1" x14ac:dyDescent="0.2">
      <c r="A45" s="40">
        <v>23</v>
      </c>
      <c r="B45" s="69">
        <v>43</v>
      </c>
      <c r="C45" s="69">
        <v>10034955245</v>
      </c>
      <c r="D45" s="92" t="s">
        <v>89</v>
      </c>
      <c r="E45" s="70">
        <v>36753</v>
      </c>
      <c r="F45" s="69" t="s">
        <v>49</v>
      </c>
      <c r="G45" s="92" t="s">
        <v>69</v>
      </c>
      <c r="H45" s="93">
        <v>0.10357638888888888</v>
      </c>
      <c r="I45" s="71">
        <f t="shared" si="0"/>
        <v>2.5231481481481494E-3</v>
      </c>
      <c r="J45" s="88">
        <f t="shared" si="1"/>
        <v>36.526986255447532</v>
      </c>
      <c r="K45" s="28"/>
      <c r="L45" s="45">
        <v>28</v>
      </c>
    </row>
    <row r="46" spans="1:12" s="20" customFormat="1" ht="18" customHeight="1" x14ac:dyDescent="0.2">
      <c r="A46" s="40">
        <v>24</v>
      </c>
      <c r="B46" s="69">
        <v>84</v>
      </c>
      <c r="C46" s="69">
        <v>10036067311</v>
      </c>
      <c r="D46" s="92" t="s">
        <v>112</v>
      </c>
      <c r="E46" s="70">
        <v>37727</v>
      </c>
      <c r="F46" s="69" t="s">
        <v>158</v>
      </c>
      <c r="G46" s="92" t="s">
        <v>47</v>
      </c>
      <c r="H46" s="93">
        <v>0.10357638888888888</v>
      </c>
      <c r="I46" s="71">
        <f t="shared" si="0"/>
        <v>2.5231481481481494E-3</v>
      </c>
      <c r="J46" s="88">
        <f t="shared" si="1"/>
        <v>36.526986255447532</v>
      </c>
      <c r="K46" s="28"/>
      <c r="L46" s="45">
        <v>27</v>
      </c>
    </row>
    <row r="47" spans="1:12" s="20" customFormat="1" ht="18" customHeight="1" x14ac:dyDescent="0.2">
      <c r="A47" s="40">
        <v>25</v>
      </c>
      <c r="B47" s="69">
        <v>118</v>
      </c>
      <c r="C47" s="69">
        <v>10036040231</v>
      </c>
      <c r="D47" s="92" t="s">
        <v>95</v>
      </c>
      <c r="E47" s="70">
        <v>37477</v>
      </c>
      <c r="F47" s="69" t="s">
        <v>36</v>
      </c>
      <c r="G47" s="92" t="s">
        <v>45</v>
      </c>
      <c r="H47" s="93">
        <v>0.103576388888889</v>
      </c>
      <c r="I47" s="71">
        <f t="shared" si="0"/>
        <v>2.5231481481482604E-3</v>
      </c>
      <c r="J47" s="88">
        <f t="shared" si="1"/>
        <v>36.526986255447532</v>
      </c>
      <c r="K47" s="28"/>
      <c r="L47" s="45">
        <v>26</v>
      </c>
    </row>
    <row r="48" spans="1:12" ht="18" customHeight="1" x14ac:dyDescent="0.2">
      <c r="A48" s="40">
        <v>26</v>
      </c>
      <c r="B48" s="69">
        <v>111</v>
      </c>
      <c r="C48" s="69">
        <v>10036065691</v>
      </c>
      <c r="D48" s="92" t="s">
        <v>66</v>
      </c>
      <c r="E48" s="70">
        <v>37320</v>
      </c>
      <c r="F48" s="69" t="s">
        <v>36</v>
      </c>
      <c r="G48" s="92" t="s">
        <v>67</v>
      </c>
      <c r="H48" s="93">
        <v>0.103576388888889</v>
      </c>
      <c r="I48" s="71">
        <f t="shared" si="0"/>
        <v>2.5231481481482604E-3</v>
      </c>
      <c r="J48" s="88">
        <f t="shared" si="1"/>
        <v>36.526986255447532</v>
      </c>
      <c r="K48" s="26"/>
      <c r="L48" s="44">
        <v>25</v>
      </c>
    </row>
    <row r="49" spans="1:13" ht="18" customHeight="1" x14ac:dyDescent="0.2">
      <c r="A49" s="40">
        <v>27</v>
      </c>
      <c r="B49" s="69">
        <v>83</v>
      </c>
      <c r="C49" s="69">
        <v>10053913489</v>
      </c>
      <c r="D49" s="92" t="s">
        <v>96</v>
      </c>
      <c r="E49" s="70">
        <v>38067</v>
      </c>
      <c r="F49" s="69" t="s">
        <v>36</v>
      </c>
      <c r="G49" s="92" t="s">
        <v>47</v>
      </c>
      <c r="H49" s="93">
        <v>0.103576388888889</v>
      </c>
      <c r="I49" s="71">
        <f t="shared" si="0"/>
        <v>2.5231481481482604E-3</v>
      </c>
      <c r="J49" s="88">
        <f t="shared" si="1"/>
        <v>36.526986255447532</v>
      </c>
      <c r="K49" s="26"/>
      <c r="L49" s="44">
        <v>24</v>
      </c>
    </row>
    <row r="50" spans="1:13" ht="18" customHeight="1" x14ac:dyDescent="0.2">
      <c r="A50" s="40">
        <v>28</v>
      </c>
      <c r="B50" s="69">
        <v>165</v>
      </c>
      <c r="C50" s="69">
        <v>10034929276</v>
      </c>
      <c r="D50" s="92" t="s">
        <v>110</v>
      </c>
      <c r="E50" s="70">
        <v>36738</v>
      </c>
      <c r="F50" s="69" t="s">
        <v>36</v>
      </c>
      <c r="G50" s="92" t="s">
        <v>41</v>
      </c>
      <c r="H50" s="93">
        <v>0.103576388888889</v>
      </c>
      <c r="I50" s="71">
        <f t="shared" si="0"/>
        <v>2.5231481481482604E-3</v>
      </c>
      <c r="J50" s="88">
        <f t="shared" si="1"/>
        <v>36.526986255447532</v>
      </c>
      <c r="K50" s="41"/>
      <c r="L50" s="42">
        <v>23</v>
      </c>
    </row>
    <row r="51" spans="1:13" ht="18" customHeight="1" x14ac:dyDescent="0.2">
      <c r="A51" s="40">
        <v>29</v>
      </c>
      <c r="B51" s="69">
        <v>100</v>
      </c>
      <c r="C51" s="69">
        <v>10036083374</v>
      </c>
      <c r="D51" s="92" t="s">
        <v>86</v>
      </c>
      <c r="E51" s="70">
        <v>36956</v>
      </c>
      <c r="F51" s="69" t="s">
        <v>36</v>
      </c>
      <c r="G51" s="92" t="s">
        <v>63</v>
      </c>
      <c r="H51" s="93">
        <v>0.103576388888889</v>
      </c>
      <c r="I51" s="71">
        <f t="shared" si="0"/>
        <v>2.5231481481482604E-3</v>
      </c>
      <c r="J51" s="88">
        <f t="shared" si="1"/>
        <v>36.526986255447532</v>
      </c>
      <c r="K51" s="41"/>
      <c r="L51" s="42">
        <v>22</v>
      </c>
    </row>
    <row r="52" spans="1:13" ht="18" customHeight="1" x14ac:dyDescent="0.2">
      <c r="A52" s="40">
        <v>30</v>
      </c>
      <c r="B52" s="69">
        <v>143</v>
      </c>
      <c r="C52" s="69">
        <v>10053914196</v>
      </c>
      <c r="D52" s="92" t="s">
        <v>81</v>
      </c>
      <c r="E52" s="70">
        <v>37594</v>
      </c>
      <c r="F52" s="69" t="s">
        <v>36</v>
      </c>
      <c r="G52" s="92" t="s">
        <v>53</v>
      </c>
      <c r="H52" s="93">
        <v>0.103576388888889</v>
      </c>
      <c r="I52" s="71">
        <f t="shared" si="0"/>
        <v>2.5231481481482604E-3</v>
      </c>
      <c r="J52" s="88">
        <f t="shared" si="1"/>
        <v>36.526986255447532</v>
      </c>
      <c r="K52" s="41"/>
      <c r="L52" s="42">
        <v>21</v>
      </c>
    </row>
    <row r="53" spans="1:13" ht="18" customHeight="1" x14ac:dyDescent="0.2">
      <c r="A53" s="40">
        <v>31</v>
      </c>
      <c r="B53" s="69">
        <v>16</v>
      </c>
      <c r="C53" s="69">
        <v>10092519085</v>
      </c>
      <c r="D53" s="92" t="s">
        <v>102</v>
      </c>
      <c r="E53" s="70">
        <v>38046</v>
      </c>
      <c r="F53" s="69" t="s">
        <v>36</v>
      </c>
      <c r="G53" s="92" t="s">
        <v>61</v>
      </c>
      <c r="H53" s="93">
        <v>0.103576388888889</v>
      </c>
      <c r="I53" s="71">
        <f t="shared" si="0"/>
        <v>2.5231481481482604E-3</v>
      </c>
      <c r="J53" s="88">
        <f t="shared" si="1"/>
        <v>36.526986255447532</v>
      </c>
      <c r="K53" s="41"/>
      <c r="L53" s="42">
        <v>20</v>
      </c>
    </row>
    <row r="54" spans="1:13" ht="18" customHeight="1" x14ac:dyDescent="0.2">
      <c r="A54" s="40">
        <v>32</v>
      </c>
      <c r="B54" s="69">
        <v>103</v>
      </c>
      <c r="C54" s="69">
        <v>10083493136</v>
      </c>
      <c r="D54" s="92" t="s">
        <v>103</v>
      </c>
      <c r="E54" s="70">
        <v>38135</v>
      </c>
      <c r="F54" s="69" t="s">
        <v>36</v>
      </c>
      <c r="G54" s="92" t="s">
        <v>63</v>
      </c>
      <c r="H54" s="93">
        <v>0.103576388888889</v>
      </c>
      <c r="I54" s="71">
        <f t="shared" si="0"/>
        <v>2.5231481481482604E-3</v>
      </c>
      <c r="J54" s="88">
        <f t="shared" si="1"/>
        <v>36.526986255447532</v>
      </c>
      <c r="K54" s="41"/>
      <c r="L54" s="42">
        <v>19</v>
      </c>
    </row>
    <row r="55" spans="1:13" ht="18" customHeight="1" x14ac:dyDescent="0.2">
      <c r="A55" s="40">
        <v>33</v>
      </c>
      <c r="B55" s="69">
        <v>144</v>
      </c>
      <c r="C55" s="69">
        <v>10055312616</v>
      </c>
      <c r="D55" s="92" t="s">
        <v>98</v>
      </c>
      <c r="E55" s="70">
        <v>37913</v>
      </c>
      <c r="F55" s="69" t="s">
        <v>36</v>
      </c>
      <c r="G55" s="92" t="s">
        <v>53</v>
      </c>
      <c r="H55" s="93">
        <v>0.103576388888889</v>
      </c>
      <c r="I55" s="71">
        <f t="shared" si="0"/>
        <v>2.5231481481482604E-3</v>
      </c>
      <c r="J55" s="88">
        <f t="shared" si="1"/>
        <v>36.526986255447532</v>
      </c>
      <c r="K55" s="41"/>
      <c r="L55" s="42">
        <v>18</v>
      </c>
    </row>
    <row r="56" spans="1:13" ht="18" customHeight="1" x14ac:dyDescent="0.2">
      <c r="A56" s="40">
        <v>34</v>
      </c>
      <c r="B56" s="69">
        <v>119</v>
      </c>
      <c r="C56" s="69">
        <v>10090437124</v>
      </c>
      <c r="D56" s="92" t="s">
        <v>77</v>
      </c>
      <c r="E56" s="70">
        <v>38225</v>
      </c>
      <c r="F56" s="69" t="s">
        <v>36</v>
      </c>
      <c r="G56" s="92" t="s">
        <v>45</v>
      </c>
      <c r="H56" s="93">
        <v>0.103576388888889</v>
      </c>
      <c r="I56" s="71">
        <f t="shared" si="0"/>
        <v>2.5231481481482604E-3</v>
      </c>
      <c r="J56" s="88">
        <f t="shared" si="1"/>
        <v>36.526986255447532</v>
      </c>
      <c r="K56" s="41"/>
      <c r="L56" s="42">
        <v>17</v>
      </c>
    </row>
    <row r="57" spans="1:13" ht="18" customHeight="1" x14ac:dyDescent="0.2">
      <c r="A57" s="40">
        <v>35</v>
      </c>
      <c r="B57" s="69">
        <v>157</v>
      </c>
      <c r="C57" s="69">
        <v>10053914196</v>
      </c>
      <c r="D57" s="92" t="s">
        <v>92</v>
      </c>
      <c r="E57" s="70">
        <v>37721</v>
      </c>
      <c r="F57" s="69" t="s">
        <v>36</v>
      </c>
      <c r="G57" s="92" t="s">
        <v>125</v>
      </c>
      <c r="H57" s="93">
        <v>0.103576388888889</v>
      </c>
      <c r="I57" s="71">
        <f t="shared" si="0"/>
        <v>2.5231481481482604E-3</v>
      </c>
      <c r="J57" s="88">
        <f t="shared" si="1"/>
        <v>36.526986255447532</v>
      </c>
      <c r="K57" s="41"/>
      <c r="L57" s="42">
        <v>16</v>
      </c>
    </row>
    <row r="58" spans="1:13" ht="18" customHeight="1" x14ac:dyDescent="0.2">
      <c r="A58" s="40">
        <v>36</v>
      </c>
      <c r="B58" s="69">
        <v>85</v>
      </c>
      <c r="C58" s="69">
        <v>10059477754</v>
      </c>
      <c r="D58" s="92" t="s">
        <v>46</v>
      </c>
      <c r="E58" s="70">
        <v>37989</v>
      </c>
      <c r="F58" s="69" t="s">
        <v>158</v>
      </c>
      <c r="G58" s="92" t="s">
        <v>47</v>
      </c>
      <c r="H58" s="93">
        <v>0.103576388888889</v>
      </c>
      <c r="I58" s="71">
        <f t="shared" si="0"/>
        <v>2.5231481481482604E-3</v>
      </c>
      <c r="J58" s="88">
        <f t="shared" si="1"/>
        <v>36.526986255447532</v>
      </c>
      <c r="K58" s="41"/>
      <c r="L58" s="43">
        <v>15</v>
      </c>
    </row>
    <row r="59" spans="1:13" ht="18" customHeight="1" x14ac:dyDescent="0.2">
      <c r="A59" s="40">
        <v>37</v>
      </c>
      <c r="B59" s="69">
        <v>159</v>
      </c>
      <c r="C59" s="69">
        <v>10093059356</v>
      </c>
      <c r="D59" s="92" t="s">
        <v>74</v>
      </c>
      <c r="E59" s="70">
        <v>37289</v>
      </c>
      <c r="F59" s="69" t="s">
        <v>36</v>
      </c>
      <c r="G59" s="92" t="s">
        <v>125</v>
      </c>
      <c r="H59" s="93">
        <v>0.103576388888889</v>
      </c>
      <c r="I59" s="71">
        <f t="shared" si="0"/>
        <v>2.5231481481482604E-3</v>
      </c>
      <c r="J59" s="88">
        <f t="shared" si="1"/>
        <v>36.526986255447532</v>
      </c>
      <c r="K59" s="26"/>
      <c r="L59" s="44">
        <v>14</v>
      </c>
    </row>
    <row r="60" spans="1:13" ht="18" customHeight="1" x14ac:dyDescent="0.2">
      <c r="A60" s="40">
        <v>38</v>
      </c>
      <c r="B60" s="69">
        <v>120</v>
      </c>
      <c r="C60" s="69">
        <v>10083910539</v>
      </c>
      <c r="D60" s="92" t="s">
        <v>44</v>
      </c>
      <c r="E60" s="70">
        <v>38225</v>
      </c>
      <c r="F60" s="69" t="s">
        <v>36</v>
      </c>
      <c r="G60" s="92" t="s">
        <v>45</v>
      </c>
      <c r="H60" s="93">
        <v>0.10359953703703705</v>
      </c>
      <c r="I60" s="71">
        <f t="shared" si="0"/>
        <v>2.5462962962963104E-3</v>
      </c>
      <c r="J60" s="88">
        <f t="shared" si="1"/>
        <v>36.51882471232264</v>
      </c>
      <c r="K60" s="26"/>
      <c r="L60" s="44">
        <v>13</v>
      </c>
      <c r="M60" s="22"/>
    </row>
    <row r="61" spans="1:13" ht="18" customHeight="1" x14ac:dyDescent="0.2">
      <c r="A61" s="40">
        <v>39</v>
      </c>
      <c r="B61" s="69">
        <v>66</v>
      </c>
      <c r="C61" s="69">
        <v>10034971211</v>
      </c>
      <c r="D61" s="92" t="s">
        <v>73</v>
      </c>
      <c r="E61" s="70">
        <v>36766</v>
      </c>
      <c r="F61" s="69" t="s">
        <v>36</v>
      </c>
      <c r="G61" s="92" t="s">
        <v>39</v>
      </c>
      <c r="H61" s="93">
        <v>0.10363425925925925</v>
      </c>
      <c r="I61" s="71">
        <f t="shared" si="0"/>
        <v>2.5810185185185103E-3</v>
      </c>
      <c r="J61" s="88">
        <f t="shared" si="1"/>
        <v>36.506589233861959</v>
      </c>
      <c r="K61" s="28"/>
      <c r="L61" s="45">
        <v>12</v>
      </c>
      <c r="M61" s="52"/>
    </row>
    <row r="62" spans="1:13" ht="18" customHeight="1" x14ac:dyDescent="0.2">
      <c r="A62" s="40">
        <v>40</v>
      </c>
      <c r="B62" s="69">
        <v>109</v>
      </c>
      <c r="C62" s="69">
        <v>10034929276</v>
      </c>
      <c r="D62" s="92" t="s">
        <v>105</v>
      </c>
      <c r="E62" s="70">
        <v>38006</v>
      </c>
      <c r="F62" s="69" t="s">
        <v>36</v>
      </c>
      <c r="G62" s="92" t="s">
        <v>67</v>
      </c>
      <c r="H62" s="93">
        <v>0.10944444444444446</v>
      </c>
      <c r="I62" s="71">
        <f t="shared" si="0"/>
        <v>8.3912037037037202E-3</v>
      </c>
      <c r="J62" s="88">
        <f t="shared" si="1"/>
        <v>34.568527918781726</v>
      </c>
      <c r="K62" s="28"/>
      <c r="L62" s="45">
        <v>11</v>
      </c>
    </row>
    <row r="63" spans="1:13" ht="18" customHeight="1" x14ac:dyDescent="0.2">
      <c r="A63" s="40">
        <v>41</v>
      </c>
      <c r="B63" s="69">
        <v>75</v>
      </c>
      <c r="C63" s="69">
        <v>10036064681</v>
      </c>
      <c r="D63" s="92" t="s">
        <v>84</v>
      </c>
      <c r="E63" s="70">
        <v>37700</v>
      </c>
      <c r="F63" s="69" t="s">
        <v>36</v>
      </c>
      <c r="G63" s="92" t="s">
        <v>59</v>
      </c>
      <c r="H63" s="93">
        <v>0.1095486111111111</v>
      </c>
      <c r="I63" s="71">
        <f t="shared" si="0"/>
        <v>8.4953703703703615E-3</v>
      </c>
      <c r="J63" s="88">
        <f t="shared" si="1"/>
        <v>34.53565768621236</v>
      </c>
      <c r="K63" s="28"/>
      <c r="L63" s="45">
        <v>10</v>
      </c>
    </row>
    <row r="64" spans="1:13" ht="18" customHeight="1" x14ac:dyDescent="0.2">
      <c r="A64" s="40">
        <v>42</v>
      </c>
      <c r="B64" s="69">
        <v>51</v>
      </c>
      <c r="C64" s="69">
        <v>10113806343</v>
      </c>
      <c r="D64" s="92" t="s">
        <v>91</v>
      </c>
      <c r="E64" s="70">
        <v>37964</v>
      </c>
      <c r="F64" s="69" t="s">
        <v>158</v>
      </c>
      <c r="G64" s="92" t="s">
        <v>37</v>
      </c>
      <c r="H64" s="93">
        <v>0.11056712962962963</v>
      </c>
      <c r="I64" s="71">
        <f t="shared" si="0"/>
        <v>9.5138888888888912E-3</v>
      </c>
      <c r="J64" s="88">
        <f t="shared" si="1"/>
        <v>34.217523291112741</v>
      </c>
      <c r="K64" s="26"/>
      <c r="L64" s="44">
        <v>9</v>
      </c>
    </row>
    <row r="65" spans="1:13" ht="18" customHeight="1" x14ac:dyDescent="0.2">
      <c r="A65" s="40">
        <v>43</v>
      </c>
      <c r="B65" s="69">
        <v>146</v>
      </c>
      <c r="C65" s="69">
        <v>10034937663</v>
      </c>
      <c r="D65" s="92" t="s">
        <v>114</v>
      </c>
      <c r="E65" s="70">
        <v>36694</v>
      </c>
      <c r="F65" s="69" t="s">
        <v>36</v>
      </c>
      <c r="G65" s="92" t="s">
        <v>53</v>
      </c>
      <c r="H65" s="93">
        <v>0.11135416666666666</v>
      </c>
      <c r="I65" s="71">
        <f t="shared" si="0"/>
        <v>1.0300925925925922E-2</v>
      </c>
      <c r="J65" s="88">
        <f t="shared" si="1"/>
        <v>33.975678203928908</v>
      </c>
      <c r="K65" s="41"/>
      <c r="L65" s="42">
        <v>8</v>
      </c>
    </row>
    <row r="66" spans="1:13" ht="18" customHeight="1" x14ac:dyDescent="0.2">
      <c r="A66" s="40">
        <v>44</v>
      </c>
      <c r="B66" s="69">
        <v>29</v>
      </c>
      <c r="C66" s="69">
        <v>10082146856</v>
      </c>
      <c r="D66" s="92" t="s">
        <v>54</v>
      </c>
      <c r="E66" s="70">
        <v>38316</v>
      </c>
      <c r="F66" s="69" t="s">
        <v>158</v>
      </c>
      <c r="G66" s="92" t="s">
        <v>55</v>
      </c>
      <c r="H66" s="93">
        <v>0.11135416666666666</v>
      </c>
      <c r="I66" s="71">
        <f t="shared" si="0"/>
        <v>1.0300925925925922E-2</v>
      </c>
      <c r="J66" s="88">
        <f t="shared" si="1"/>
        <v>33.975678203928908</v>
      </c>
      <c r="K66" s="41"/>
      <c r="L66" s="42">
        <v>7</v>
      </c>
    </row>
    <row r="67" spans="1:13" ht="18" customHeight="1" x14ac:dyDescent="0.2">
      <c r="A67" s="40">
        <v>45</v>
      </c>
      <c r="B67" s="69">
        <v>177</v>
      </c>
      <c r="C67" s="69">
        <v>10092428553</v>
      </c>
      <c r="D67" s="92" t="s">
        <v>113</v>
      </c>
      <c r="E67" s="70">
        <v>38296</v>
      </c>
      <c r="F67" s="69" t="s">
        <v>36</v>
      </c>
      <c r="G67" s="92" t="s">
        <v>50</v>
      </c>
      <c r="H67" s="93">
        <v>0.11135416666666666</v>
      </c>
      <c r="I67" s="71">
        <f t="shared" si="0"/>
        <v>1.0300925925925922E-2</v>
      </c>
      <c r="J67" s="88">
        <f t="shared" si="1"/>
        <v>33.975678203928908</v>
      </c>
      <c r="K67" s="41"/>
      <c r="L67" s="42">
        <v>6</v>
      </c>
    </row>
    <row r="68" spans="1:13" ht="18" customHeight="1" x14ac:dyDescent="0.2">
      <c r="A68" s="40">
        <v>46</v>
      </c>
      <c r="B68" s="69">
        <v>31</v>
      </c>
      <c r="C68" s="69">
        <v>10034976059</v>
      </c>
      <c r="D68" s="92" t="s">
        <v>82</v>
      </c>
      <c r="E68" s="70">
        <v>36829</v>
      </c>
      <c r="F68" s="69" t="s">
        <v>158</v>
      </c>
      <c r="G68" s="92" t="s">
        <v>55</v>
      </c>
      <c r="H68" s="93">
        <v>0.11146990740740741</v>
      </c>
      <c r="I68" s="71">
        <f t="shared" si="0"/>
        <v>1.0416666666666671E-2</v>
      </c>
      <c r="J68" s="88">
        <f t="shared" si="1"/>
        <v>33.94040078911847</v>
      </c>
      <c r="K68" s="41"/>
      <c r="L68" s="42">
        <v>5</v>
      </c>
    </row>
    <row r="69" spans="1:13" ht="18" customHeight="1" x14ac:dyDescent="0.2">
      <c r="A69" s="40">
        <v>47</v>
      </c>
      <c r="B69" s="69">
        <v>175</v>
      </c>
      <c r="C69" s="69">
        <v>10092004581</v>
      </c>
      <c r="D69" s="92" t="s">
        <v>97</v>
      </c>
      <c r="E69" s="70">
        <v>38083</v>
      </c>
      <c r="F69" s="69" t="s">
        <v>36</v>
      </c>
      <c r="G69" s="92" t="s">
        <v>50</v>
      </c>
      <c r="H69" s="93">
        <v>0.11146990740740741</v>
      </c>
      <c r="I69" s="71">
        <f t="shared" si="0"/>
        <v>1.0416666666666671E-2</v>
      </c>
      <c r="J69" s="88">
        <f t="shared" si="1"/>
        <v>33.94040078911847</v>
      </c>
      <c r="K69" s="41"/>
      <c r="L69" s="42">
        <v>4</v>
      </c>
    </row>
    <row r="70" spans="1:13" ht="18" customHeight="1" x14ac:dyDescent="0.2">
      <c r="A70" s="40">
        <v>48</v>
      </c>
      <c r="B70" s="69">
        <v>101</v>
      </c>
      <c r="C70" s="69">
        <v>10083877803</v>
      </c>
      <c r="D70" s="92" t="s">
        <v>62</v>
      </c>
      <c r="E70" s="70">
        <v>38288</v>
      </c>
      <c r="F70" s="69" t="s">
        <v>36</v>
      </c>
      <c r="G70" s="92" t="s">
        <v>63</v>
      </c>
      <c r="H70" s="93">
        <v>0.11152777777777778</v>
      </c>
      <c r="I70" s="71">
        <f t="shared" si="0"/>
        <v>1.0474537037037046E-2</v>
      </c>
      <c r="J70" s="88">
        <f t="shared" si="1"/>
        <v>33.9227895392279</v>
      </c>
      <c r="K70" s="41"/>
      <c r="L70" s="42">
        <v>3</v>
      </c>
    </row>
    <row r="71" spans="1:13" ht="18" customHeight="1" x14ac:dyDescent="0.2">
      <c r="A71" s="40">
        <v>49</v>
      </c>
      <c r="B71" s="69">
        <v>112</v>
      </c>
      <c r="C71" s="69">
        <v>10090445410</v>
      </c>
      <c r="D71" s="92" t="s">
        <v>88</v>
      </c>
      <c r="E71" s="70">
        <v>38127</v>
      </c>
      <c r="F71" s="69" t="s">
        <v>36</v>
      </c>
      <c r="G71" s="92" t="s">
        <v>67</v>
      </c>
      <c r="H71" s="93">
        <v>0.11167824074074074</v>
      </c>
      <c r="I71" s="71">
        <f t="shared" si="0"/>
        <v>1.0625000000000009E-2</v>
      </c>
      <c r="J71" s="88">
        <f t="shared" si="1"/>
        <v>33.877085708363566</v>
      </c>
      <c r="K71" s="41"/>
      <c r="L71" s="42">
        <v>2</v>
      </c>
    </row>
    <row r="72" spans="1:13" ht="18" customHeight="1" x14ac:dyDescent="0.2">
      <c r="A72" s="40">
        <v>50</v>
      </c>
      <c r="B72" s="69">
        <v>145</v>
      </c>
      <c r="C72" s="69">
        <v>10055578960</v>
      </c>
      <c r="D72" s="92" t="s">
        <v>123</v>
      </c>
      <c r="E72" s="70">
        <v>38064</v>
      </c>
      <c r="F72" s="69" t="s">
        <v>36</v>
      </c>
      <c r="G72" s="92" t="s">
        <v>53</v>
      </c>
      <c r="H72" s="93">
        <v>0.11346064814814816</v>
      </c>
      <c r="I72" s="71">
        <f t="shared" si="0"/>
        <v>1.2407407407407423E-2</v>
      </c>
      <c r="J72" s="88">
        <f t="shared" si="1"/>
        <v>33.344894420075484</v>
      </c>
      <c r="K72" s="41"/>
      <c r="L72" s="43">
        <v>1</v>
      </c>
    </row>
    <row r="73" spans="1:13" ht="18" customHeight="1" x14ac:dyDescent="0.2">
      <c r="A73" s="40">
        <v>51</v>
      </c>
      <c r="B73" s="69">
        <v>28</v>
      </c>
      <c r="C73" s="69">
        <v>10114152513</v>
      </c>
      <c r="D73" s="92" t="s">
        <v>115</v>
      </c>
      <c r="E73" s="70">
        <v>38312</v>
      </c>
      <c r="F73" s="69" t="s">
        <v>158</v>
      </c>
      <c r="G73" s="92" t="s">
        <v>55</v>
      </c>
      <c r="H73" s="93">
        <v>0.11570601851851851</v>
      </c>
      <c r="I73" s="71">
        <f t="shared" si="0"/>
        <v>1.4652777777777778E-2</v>
      </c>
      <c r="J73" s="88">
        <f t="shared" si="1"/>
        <v>32.697809342802842</v>
      </c>
      <c r="K73" s="26"/>
      <c r="L73" s="44">
        <v>1</v>
      </c>
    </row>
    <row r="74" spans="1:13" ht="18" customHeight="1" x14ac:dyDescent="0.2">
      <c r="A74" s="40">
        <v>52</v>
      </c>
      <c r="B74" s="69">
        <v>42</v>
      </c>
      <c r="C74" s="69">
        <v>10036055587</v>
      </c>
      <c r="D74" s="92" t="s">
        <v>68</v>
      </c>
      <c r="E74" s="70">
        <v>37058</v>
      </c>
      <c r="F74" s="69" t="s">
        <v>49</v>
      </c>
      <c r="G74" s="92" t="s">
        <v>69</v>
      </c>
      <c r="H74" s="93">
        <v>0.11570601851851851</v>
      </c>
      <c r="I74" s="71">
        <f t="shared" si="0"/>
        <v>1.4652777777777778E-2</v>
      </c>
      <c r="J74" s="88">
        <f t="shared" si="1"/>
        <v>32.697809342802842</v>
      </c>
      <c r="K74" s="26"/>
      <c r="L74" s="44">
        <v>1</v>
      </c>
      <c r="M74" s="22"/>
    </row>
    <row r="75" spans="1:13" ht="18" customHeight="1" x14ac:dyDescent="0.2">
      <c r="A75" s="40">
        <v>53</v>
      </c>
      <c r="B75" s="69">
        <v>168</v>
      </c>
      <c r="C75" s="69">
        <v>10034967167</v>
      </c>
      <c r="D75" s="92" t="s">
        <v>75</v>
      </c>
      <c r="E75" s="70">
        <v>36189</v>
      </c>
      <c r="F75" s="69" t="s">
        <v>49</v>
      </c>
      <c r="G75" s="92" t="s">
        <v>41</v>
      </c>
      <c r="H75" s="93">
        <v>0.11570601851851851</v>
      </c>
      <c r="I75" s="71">
        <f t="shared" si="0"/>
        <v>1.4652777777777778E-2</v>
      </c>
      <c r="J75" s="88">
        <f t="shared" si="1"/>
        <v>32.697809342802842</v>
      </c>
      <c r="K75" s="28"/>
      <c r="L75" s="45">
        <v>1</v>
      </c>
      <c r="M75" s="52"/>
    </row>
    <row r="76" spans="1:13" s="20" customFormat="1" ht="18" customHeight="1" x14ac:dyDescent="0.2">
      <c r="A76" s="40">
        <v>54</v>
      </c>
      <c r="B76" s="69">
        <v>167</v>
      </c>
      <c r="C76" s="69">
        <v>10092258906</v>
      </c>
      <c r="D76" s="92" t="s">
        <v>128</v>
      </c>
      <c r="E76" s="70">
        <v>38032</v>
      </c>
      <c r="F76" s="69" t="s">
        <v>36</v>
      </c>
      <c r="G76" s="92" t="s">
        <v>41</v>
      </c>
      <c r="H76" s="93">
        <v>0.11570601851851851</v>
      </c>
      <c r="I76" s="71">
        <f t="shared" si="0"/>
        <v>1.4652777777777778E-2</v>
      </c>
      <c r="J76" s="88">
        <f t="shared" si="1"/>
        <v>32.697809342802842</v>
      </c>
      <c r="K76" s="28"/>
      <c r="L76" s="45">
        <v>1</v>
      </c>
    </row>
    <row r="77" spans="1:13" s="20" customFormat="1" ht="18" customHeight="1" x14ac:dyDescent="0.2">
      <c r="A77" s="40">
        <v>55</v>
      </c>
      <c r="B77" s="69">
        <v>60</v>
      </c>
      <c r="C77" s="69">
        <v>10090437124</v>
      </c>
      <c r="D77" s="92" t="s">
        <v>80</v>
      </c>
      <c r="E77" s="70">
        <v>38279</v>
      </c>
      <c r="F77" s="69" t="s">
        <v>36</v>
      </c>
      <c r="G77" s="92" t="s">
        <v>52</v>
      </c>
      <c r="H77" s="93">
        <v>0.11578703703703704</v>
      </c>
      <c r="I77" s="71">
        <f t="shared" si="0"/>
        <v>1.47337962962963E-2</v>
      </c>
      <c r="J77" s="88">
        <f t="shared" si="1"/>
        <v>32.6749300279888</v>
      </c>
      <c r="K77" s="28"/>
      <c r="L77" s="45">
        <v>1</v>
      </c>
    </row>
    <row r="78" spans="1:13" ht="18" customHeight="1" x14ac:dyDescent="0.2">
      <c r="A78" s="40">
        <v>56</v>
      </c>
      <c r="B78" s="69">
        <v>135</v>
      </c>
      <c r="C78" s="69" t="s">
        <v>165</v>
      </c>
      <c r="D78" s="92" t="s">
        <v>94</v>
      </c>
      <c r="E78" s="70">
        <v>37306</v>
      </c>
      <c r="F78" s="69" t="s">
        <v>36</v>
      </c>
      <c r="G78" s="92" t="s">
        <v>43</v>
      </c>
      <c r="H78" s="93">
        <v>0.11854166666666667</v>
      </c>
      <c r="I78" s="71">
        <f t="shared" si="0"/>
        <v>1.7488425925925935E-2</v>
      </c>
      <c r="J78" s="88">
        <f t="shared" si="1"/>
        <v>31.91564147627416</v>
      </c>
      <c r="K78" s="26"/>
      <c r="L78" s="44">
        <v>1</v>
      </c>
    </row>
    <row r="79" spans="1:13" ht="18" customHeight="1" x14ac:dyDescent="0.2">
      <c r="A79" s="40">
        <v>57</v>
      </c>
      <c r="B79" s="69">
        <v>8</v>
      </c>
      <c r="C79" s="69">
        <v>10080503516</v>
      </c>
      <c r="D79" s="92" t="s">
        <v>83</v>
      </c>
      <c r="E79" s="70">
        <v>37984</v>
      </c>
      <c r="F79" s="69" t="s">
        <v>36</v>
      </c>
      <c r="G79" s="92" t="s">
        <v>57</v>
      </c>
      <c r="H79" s="93">
        <v>0.12025462962962963</v>
      </c>
      <c r="I79" s="71">
        <f t="shared" si="0"/>
        <v>1.9201388888888893E-2</v>
      </c>
      <c r="J79" s="88">
        <f t="shared" si="1"/>
        <v>31.46102021174206</v>
      </c>
      <c r="K79" s="26"/>
      <c r="L79" s="44">
        <v>1</v>
      </c>
    </row>
    <row r="80" spans="1:13" ht="18" customHeight="1" x14ac:dyDescent="0.2">
      <c r="A80" s="40">
        <v>58</v>
      </c>
      <c r="B80" s="69">
        <v>30</v>
      </c>
      <c r="C80" s="69">
        <v>10105862548</v>
      </c>
      <c r="D80" s="92" t="s">
        <v>99</v>
      </c>
      <c r="E80" s="70">
        <v>38324</v>
      </c>
      <c r="F80" s="69" t="s">
        <v>158</v>
      </c>
      <c r="G80" s="92" t="s">
        <v>55</v>
      </c>
      <c r="H80" s="93">
        <v>0.12033564814814814</v>
      </c>
      <c r="I80" s="71">
        <f t="shared" si="0"/>
        <v>1.9282407407407401E-2</v>
      </c>
      <c r="J80" s="88">
        <f t="shared" si="1"/>
        <v>31.439838414927383</v>
      </c>
      <c r="K80" s="41"/>
      <c r="L80" s="42">
        <v>1</v>
      </c>
    </row>
    <row r="81" spans="1:13" ht="18" customHeight="1" x14ac:dyDescent="0.2">
      <c r="A81" s="40">
        <v>59</v>
      </c>
      <c r="B81" s="69">
        <v>67</v>
      </c>
      <c r="C81" s="69">
        <v>10084468792</v>
      </c>
      <c r="D81" s="92" t="s">
        <v>38</v>
      </c>
      <c r="E81" s="70">
        <v>37644</v>
      </c>
      <c r="F81" s="69" t="s">
        <v>158</v>
      </c>
      <c r="G81" s="92" t="s">
        <v>39</v>
      </c>
      <c r="H81" s="93">
        <v>0.1203587962962963</v>
      </c>
      <c r="I81" s="71">
        <f t="shared" si="0"/>
        <v>1.9305555555555562E-2</v>
      </c>
      <c r="J81" s="88">
        <f t="shared" si="1"/>
        <v>31.433791710741417</v>
      </c>
      <c r="K81" s="41"/>
      <c r="L81" s="42">
        <v>1</v>
      </c>
    </row>
    <row r="82" spans="1:13" ht="18" customHeight="1" x14ac:dyDescent="0.2">
      <c r="A82" s="40">
        <v>60</v>
      </c>
      <c r="B82" s="69">
        <v>102</v>
      </c>
      <c r="C82" s="69">
        <v>10036023659</v>
      </c>
      <c r="D82" s="92" t="s">
        <v>127</v>
      </c>
      <c r="E82" s="70">
        <v>37908</v>
      </c>
      <c r="F82" s="69" t="s">
        <v>36</v>
      </c>
      <c r="G82" s="92" t="s">
        <v>63</v>
      </c>
      <c r="H82" s="93">
        <v>0.12043981481481481</v>
      </c>
      <c r="I82" s="71">
        <f t="shared" si="0"/>
        <v>1.938657407407407E-2</v>
      </c>
      <c r="J82" s="88">
        <f t="shared" si="1"/>
        <v>31.412646550067269</v>
      </c>
      <c r="K82" s="41"/>
      <c r="L82" s="42">
        <v>1</v>
      </c>
    </row>
    <row r="83" spans="1:13" ht="18" customHeight="1" x14ac:dyDescent="0.2">
      <c r="A83" s="40">
        <v>61</v>
      </c>
      <c r="B83" s="69">
        <v>137</v>
      </c>
      <c r="C83" s="69" t="s">
        <v>165</v>
      </c>
      <c r="D83" s="92" t="s">
        <v>42</v>
      </c>
      <c r="E83" s="70">
        <v>38008</v>
      </c>
      <c r="F83" s="69" t="s">
        <v>36</v>
      </c>
      <c r="G83" s="92" t="s">
        <v>43</v>
      </c>
      <c r="H83" s="93">
        <v>0.120625</v>
      </c>
      <c r="I83" s="71">
        <f t="shared" si="0"/>
        <v>1.9571759259259261E-2</v>
      </c>
      <c r="J83" s="88">
        <f t="shared" si="1"/>
        <v>31.364421416234887</v>
      </c>
      <c r="K83" s="41"/>
      <c r="L83" s="42">
        <v>1</v>
      </c>
    </row>
    <row r="84" spans="1:13" ht="18" customHeight="1" x14ac:dyDescent="0.2">
      <c r="A84" s="40">
        <v>62</v>
      </c>
      <c r="B84" s="69">
        <v>50</v>
      </c>
      <c r="C84" s="69">
        <v>10036046901</v>
      </c>
      <c r="D84" s="92" t="s">
        <v>35</v>
      </c>
      <c r="E84" s="70">
        <v>37699</v>
      </c>
      <c r="F84" s="69" t="s">
        <v>36</v>
      </c>
      <c r="G84" s="92" t="s">
        <v>37</v>
      </c>
      <c r="H84" s="93">
        <v>0.1245949074074074</v>
      </c>
      <c r="I84" s="71">
        <f t="shared" si="0"/>
        <v>2.3541666666666669E-2</v>
      </c>
      <c r="J84" s="88">
        <f t="shared" si="1"/>
        <v>30.365071992568506</v>
      </c>
      <c r="K84" s="41"/>
      <c r="L84" s="42">
        <v>1</v>
      </c>
    </row>
    <row r="85" spans="1:13" s="4" customFormat="1" ht="18" customHeight="1" x14ac:dyDescent="0.2">
      <c r="A85" s="77" t="s">
        <v>164</v>
      </c>
      <c r="B85" s="28">
        <v>74</v>
      </c>
      <c r="C85" s="28">
        <v>10023524807</v>
      </c>
      <c r="D85" s="27" t="s">
        <v>117</v>
      </c>
      <c r="E85" s="29">
        <v>36182</v>
      </c>
      <c r="F85" s="28" t="s">
        <v>49</v>
      </c>
      <c r="G85" s="27" t="s">
        <v>59</v>
      </c>
      <c r="H85" s="94"/>
      <c r="I85" s="72"/>
      <c r="J85" s="95"/>
      <c r="K85" s="41"/>
      <c r="L85" s="42"/>
    </row>
    <row r="86" spans="1:13" ht="18" customHeight="1" x14ac:dyDescent="0.2">
      <c r="A86" s="77" t="s">
        <v>164</v>
      </c>
      <c r="B86" s="69">
        <v>59</v>
      </c>
      <c r="C86" s="69" t="s">
        <v>165</v>
      </c>
      <c r="D86" s="92" t="s">
        <v>51</v>
      </c>
      <c r="E86" s="70">
        <v>37022</v>
      </c>
      <c r="F86" s="69" t="s">
        <v>36</v>
      </c>
      <c r="G86" s="92" t="s">
        <v>52</v>
      </c>
      <c r="H86" s="93"/>
      <c r="I86" s="71"/>
      <c r="J86" s="88"/>
      <c r="K86" s="41"/>
      <c r="L86" s="42"/>
    </row>
    <row r="87" spans="1:13" ht="18" customHeight="1" x14ac:dyDescent="0.2">
      <c r="A87" s="77" t="s">
        <v>164</v>
      </c>
      <c r="B87" s="69">
        <v>53</v>
      </c>
      <c r="C87" s="69">
        <v>10107482751</v>
      </c>
      <c r="D87" s="92" t="s">
        <v>108</v>
      </c>
      <c r="E87" s="70">
        <v>36542</v>
      </c>
      <c r="F87" s="69" t="s">
        <v>158</v>
      </c>
      <c r="G87" s="92" t="s">
        <v>37</v>
      </c>
      <c r="H87" s="93"/>
      <c r="I87" s="71"/>
      <c r="J87" s="88"/>
      <c r="K87" s="41"/>
      <c r="L87" s="42"/>
    </row>
    <row r="88" spans="1:13" ht="18" customHeight="1" x14ac:dyDescent="0.2">
      <c r="A88" s="77" t="s">
        <v>164</v>
      </c>
      <c r="B88" s="69">
        <v>52</v>
      </c>
      <c r="C88" s="69">
        <v>10085322493</v>
      </c>
      <c r="D88" s="92" t="s">
        <v>72</v>
      </c>
      <c r="E88" s="70">
        <v>38249</v>
      </c>
      <c r="F88" s="69" t="s">
        <v>158</v>
      </c>
      <c r="G88" s="92" t="s">
        <v>37</v>
      </c>
      <c r="H88" s="93"/>
      <c r="I88" s="71"/>
      <c r="J88" s="88"/>
      <c r="K88" s="41"/>
      <c r="L88" s="43"/>
    </row>
    <row r="89" spans="1:13" ht="18" customHeight="1" x14ac:dyDescent="0.2">
      <c r="A89" s="77" t="s">
        <v>164</v>
      </c>
      <c r="B89" s="69">
        <v>176</v>
      </c>
      <c r="C89" s="69">
        <v>10118928347</v>
      </c>
      <c r="D89" s="92" t="s">
        <v>79</v>
      </c>
      <c r="E89" s="70">
        <v>37635</v>
      </c>
      <c r="F89" s="69" t="s">
        <v>158</v>
      </c>
      <c r="G89" s="92" t="s">
        <v>50</v>
      </c>
      <c r="H89" s="93"/>
      <c r="I89" s="71"/>
      <c r="J89" s="88"/>
      <c r="K89" s="26"/>
      <c r="L89" s="44"/>
    </row>
    <row r="90" spans="1:13" s="4" customFormat="1" ht="18" customHeight="1" x14ac:dyDescent="0.2">
      <c r="A90" s="77" t="s">
        <v>164</v>
      </c>
      <c r="B90" s="28">
        <v>95</v>
      </c>
      <c r="C90" s="28">
        <v>10036097118</v>
      </c>
      <c r="D90" s="27" t="s">
        <v>119</v>
      </c>
      <c r="E90" s="29">
        <v>37340</v>
      </c>
      <c r="F90" s="28" t="s">
        <v>49</v>
      </c>
      <c r="G90" s="27" t="s">
        <v>65</v>
      </c>
      <c r="H90" s="94"/>
      <c r="I90" s="72"/>
      <c r="J90" s="95"/>
      <c r="K90" s="26"/>
      <c r="L90" s="44"/>
      <c r="M90" s="22"/>
    </row>
    <row r="91" spans="1:13" ht="18" customHeight="1" x14ac:dyDescent="0.2">
      <c r="A91" s="77" t="s">
        <v>164</v>
      </c>
      <c r="B91" s="69">
        <v>92</v>
      </c>
      <c r="C91" s="69">
        <v>10077688088</v>
      </c>
      <c r="D91" s="92" t="s">
        <v>64</v>
      </c>
      <c r="E91" s="70">
        <v>38150</v>
      </c>
      <c r="F91" s="69" t="s">
        <v>36</v>
      </c>
      <c r="G91" s="92" t="s">
        <v>65</v>
      </c>
      <c r="H91" s="93"/>
      <c r="I91" s="71"/>
      <c r="J91" s="88"/>
      <c r="K91" s="28"/>
      <c r="L91" s="45"/>
    </row>
    <row r="92" spans="1:13" ht="18" customHeight="1" x14ac:dyDescent="0.2">
      <c r="A92" s="77" t="s">
        <v>164</v>
      </c>
      <c r="B92" s="69">
        <v>156</v>
      </c>
      <c r="C92" s="69">
        <v>10064092328</v>
      </c>
      <c r="D92" s="92" t="s">
        <v>40</v>
      </c>
      <c r="E92" s="70">
        <v>37302</v>
      </c>
      <c r="F92" s="69" t="s">
        <v>36</v>
      </c>
      <c r="G92" s="92" t="s">
        <v>125</v>
      </c>
      <c r="H92" s="93"/>
      <c r="I92" s="71"/>
      <c r="J92" s="88"/>
      <c r="K92" s="28"/>
      <c r="L92" s="45"/>
    </row>
    <row r="93" spans="1:13" ht="18" customHeight="1" x14ac:dyDescent="0.2">
      <c r="A93" s="77" t="s">
        <v>164</v>
      </c>
      <c r="B93" s="69">
        <v>93</v>
      </c>
      <c r="C93" s="69" t="s">
        <v>165</v>
      </c>
      <c r="D93" s="92" t="s">
        <v>87</v>
      </c>
      <c r="E93" s="70">
        <v>37357</v>
      </c>
      <c r="F93" s="69" t="s">
        <v>36</v>
      </c>
      <c r="G93" s="92" t="s">
        <v>65</v>
      </c>
      <c r="H93" s="93"/>
      <c r="I93" s="71"/>
      <c r="J93" s="88"/>
      <c r="K93" s="26"/>
      <c r="L93" s="44"/>
    </row>
    <row r="94" spans="1:13" ht="18" customHeight="1" thickBot="1" x14ac:dyDescent="0.25">
      <c r="A94" s="77" t="s">
        <v>164</v>
      </c>
      <c r="B94" s="78">
        <v>94</v>
      </c>
      <c r="C94" s="78" t="s">
        <v>165</v>
      </c>
      <c r="D94" s="96" t="s">
        <v>104</v>
      </c>
      <c r="E94" s="79">
        <v>37638</v>
      </c>
      <c r="F94" s="78" t="s">
        <v>36</v>
      </c>
      <c r="G94" s="96" t="s">
        <v>65</v>
      </c>
      <c r="H94" s="97"/>
      <c r="I94" s="98"/>
      <c r="J94" s="89"/>
      <c r="K94" s="99"/>
      <c r="L94" s="80"/>
    </row>
    <row r="95" spans="1:13" ht="6.75" customHeight="1" thickTop="1" thickBot="1" x14ac:dyDescent="0.25">
      <c r="A95" s="46"/>
      <c r="B95" s="47"/>
      <c r="C95" s="47"/>
      <c r="D95" s="48"/>
      <c r="E95" s="49"/>
      <c r="F95" s="50"/>
      <c r="G95" s="67"/>
      <c r="H95" s="51"/>
      <c r="I95" s="51"/>
      <c r="J95" s="51"/>
      <c r="K95" s="51"/>
      <c r="L95" s="51"/>
    </row>
    <row r="96" spans="1:13" ht="15" thickTop="1" x14ac:dyDescent="0.2">
      <c r="A96" s="144" t="s">
        <v>5</v>
      </c>
      <c r="B96" s="145"/>
      <c r="C96" s="145"/>
      <c r="D96" s="145"/>
      <c r="E96" s="145"/>
      <c r="F96" s="145"/>
      <c r="G96" s="145" t="s">
        <v>6</v>
      </c>
      <c r="H96" s="145"/>
      <c r="I96" s="145"/>
      <c r="J96" s="145"/>
      <c r="K96" s="145"/>
      <c r="L96" s="146"/>
    </row>
    <row r="97" spans="1:12" ht="15" x14ac:dyDescent="0.2">
      <c r="A97" s="56" t="s">
        <v>22</v>
      </c>
      <c r="B97" s="53"/>
      <c r="C97" s="53"/>
      <c r="D97" s="53"/>
      <c r="E97" s="53"/>
      <c r="F97" s="53"/>
      <c r="G97" s="68" t="s">
        <v>130</v>
      </c>
      <c r="H97" s="57" t="s">
        <v>131</v>
      </c>
      <c r="I97" s="57" t="s">
        <v>132</v>
      </c>
      <c r="J97" s="57" t="s">
        <v>133</v>
      </c>
      <c r="K97" s="57" t="s">
        <v>129</v>
      </c>
      <c r="L97" s="60" t="s">
        <v>134</v>
      </c>
    </row>
    <row r="98" spans="1:12" s="4" customFormat="1" ht="15" x14ac:dyDescent="0.2">
      <c r="A98" s="86" t="s">
        <v>146</v>
      </c>
      <c r="B98" s="87"/>
      <c r="C98" s="87"/>
      <c r="D98" s="87"/>
      <c r="E98" s="87"/>
      <c r="F98" s="87"/>
      <c r="G98" s="73" t="s">
        <v>147</v>
      </c>
      <c r="H98" s="74" t="s">
        <v>147</v>
      </c>
      <c r="I98" s="74" t="s">
        <v>152</v>
      </c>
      <c r="J98" s="74" t="s">
        <v>153</v>
      </c>
      <c r="K98" s="74" t="s">
        <v>144</v>
      </c>
      <c r="L98" s="75" t="s">
        <v>144</v>
      </c>
    </row>
    <row r="99" spans="1:12" ht="15" x14ac:dyDescent="0.2">
      <c r="A99" s="150" t="s">
        <v>148</v>
      </c>
      <c r="B99" s="151"/>
      <c r="C99" s="151"/>
      <c r="D99" s="85" t="s">
        <v>149</v>
      </c>
      <c r="E99" s="85"/>
      <c r="F99" s="85"/>
      <c r="G99" s="68" t="s">
        <v>135</v>
      </c>
      <c r="H99" s="57" t="s">
        <v>124</v>
      </c>
      <c r="I99" s="57" t="s">
        <v>49</v>
      </c>
      <c r="J99" s="57" t="s">
        <v>36</v>
      </c>
      <c r="K99" s="57" t="s">
        <v>136</v>
      </c>
      <c r="L99" s="61"/>
    </row>
    <row r="100" spans="1:12" s="4" customFormat="1" ht="15" x14ac:dyDescent="0.2">
      <c r="A100" s="152" t="s">
        <v>150</v>
      </c>
      <c r="B100" s="153"/>
      <c r="C100" s="153"/>
      <c r="D100" s="87" t="s">
        <v>151</v>
      </c>
      <c r="E100" s="87"/>
      <c r="F100" s="87"/>
      <c r="G100" s="73" t="s">
        <v>144</v>
      </c>
      <c r="H100" s="74" t="s">
        <v>144</v>
      </c>
      <c r="I100" s="74" t="s">
        <v>154</v>
      </c>
      <c r="J100" s="74" t="s">
        <v>155</v>
      </c>
      <c r="K100" s="74" t="s">
        <v>154</v>
      </c>
      <c r="L100" s="75"/>
    </row>
    <row r="101" spans="1:12" s="55" customFormat="1" ht="14.25" x14ac:dyDescent="0.2">
      <c r="A101" s="112" t="s">
        <v>140</v>
      </c>
      <c r="B101" s="113"/>
      <c r="C101" s="113"/>
      <c r="D101" s="84" t="s">
        <v>141</v>
      </c>
      <c r="E101" s="113" t="s">
        <v>142</v>
      </c>
      <c r="F101" s="113"/>
      <c r="G101" s="113"/>
      <c r="H101" s="58" t="s">
        <v>124</v>
      </c>
      <c r="I101" s="58" t="s">
        <v>49</v>
      </c>
      <c r="J101" s="58" t="s">
        <v>36</v>
      </c>
      <c r="K101" s="58" t="s">
        <v>136</v>
      </c>
      <c r="L101" s="59"/>
    </row>
    <row r="102" spans="1:12" s="4" customFormat="1" ht="15" x14ac:dyDescent="0.2">
      <c r="A102" s="101"/>
      <c r="B102" s="33"/>
      <c r="C102" s="33"/>
      <c r="D102" s="33">
        <v>19</v>
      </c>
      <c r="E102" s="33"/>
      <c r="F102" s="33"/>
      <c r="G102" s="102"/>
      <c r="H102" s="103">
        <v>0</v>
      </c>
      <c r="I102" s="100" t="s">
        <v>143</v>
      </c>
      <c r="J102" s="100" t="s">
        <v>139</v>
      </c>
      <c r="K102" s="100" t="s">
        <v>144</v>
      </c>
      <c r="L102" s="104"/>
    </row>
    <row r="103" spans="1:12" x14ac:dyDescent="0.2">
      <c r="A103" s="105"/>
      <c r="B103" s="35"/>
      <c r="C103" s="35"/>
      <c r="D103" s="36"/>
      <c r="E103" s="36"/>
      <c r="F103" s="36"/>
      <c r="G103" s="106"/>
      <c r="H103" s="36"/>
      <c r="I103" s="36"/>
      <c r="J103" s="36"/>
      <c r="K103" s="36"/>
      <c r="L103" s="107"/>
    </row>
    <row r="104" spans="1:12" ht="15.75" x14ac:dyDescent="0.2">
      <c r="A104" s="149" t="s">
        <v>3</v>
      </c>
      <c r="B104" s="147"/>
      <c r="C104" s="147"/>
      <c r="D104" s="147"/>
      <c r="E104" s="147" t="s">
        <v>12</v>
      </c>
      <c r="F104" s="147"/>
      <c r="G104" s="147"/>
      <c r="H104" s="147"/>
      <c r="I104" s="147" t="s">
        <v>4</v>
      </c>
      <c r="J104" s="147"/>
      <c r="K104" s="147"/>
      <c r="L104" s="148"/>
    </row>
    <row r="105" spans="1:12" x14ac:dyDescent="0.2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7"/>
    </row>
    <row r="106" spans="1:12" x14ac:dyDescent="0.2">
      <c r="A106" s="81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3"/>
    </row>
    <row r="107" spans="1:12" x14ac:dyDescent="0.2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3"/>
    </row>
    <row r="108" spans="1:12" x14ac:dyDescent="0.2">
      <c r="A108" s="138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40"/>
    </row>
    <row r="109" spans="1:12" x14ac:dyDescent="0.2">
      <c r="A109" s="141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3"/>
    </row>
    <row r="110" spans="1:12" ht="16.5" thickBot="1" x14ac:dyDescent="0.25">
      <c r="A110" s="127"/>
      <c r="B110" s="128"/>
      <c r="C110" s="128"/>
      <c r="D110" s="128"/>
      <c r="E110" s="128" t="s">
        <v>30</v>
      </c>
      <c r="F110" s="128"/>
      <c r="G110" s="128"/>
      <c r="H110" s="128"/>
      <c r="I110" s="128" t="s">
        <v>25</v>
      </c>
      <c r="J110" s="128"/>
      <c r="K110" s="128"/>
      <c r="L110" s="129"/>
    </row>
    <row r="111" spans="1:12" ht="13.5" thickTop="1" x14ac:dyDescent="0.2"/>
  </sheetData>
  <mergeCells count="42">
    <mergeCell ref="A96:F96"/>
    <mergeCell ref="G96:L96"/>
    <mergeCell ref="H21:H22"/>
    <mergeCell ref="I21:I22"/>
    <mergeCell ref="I104:L104"/>
    <mergeCell ref="E104:H104"/>
    <mergeCell ref="A104:D104"/>
    <mergeCell ref="A101:C101"/>
    <mergeCell ref="E101:G101"/>
    <mergeCell ref="A99:C99"/>
    <mergeCell ref="A100:C100"/>
    <mergeCell ref="A110:D110"/>
    <mergeCell ref="E110:H110"/>
    <mergeCell ref="I110:L110"/>
    <mergeCell ref="A1:L1"/>
    <mergeCell ref="A2:L2"/>
    <mergeCell ref="A3:L3"/>
    <mergeCell ref="A4:L4"/>
    <mergeCell ref="A6:L6"/>
    <mergeCell ref="A7:L7"/>
    <mergeCell ref="A9:L9"/>
    <mergeCell ref="A105:E105"/>
    <mergeCell ref="F105:L105"/>
    <mergeCell ref="A108:E108"/>
    <mergeCell ref="F108:L108"/>
    <mergeCell ref="A109:E109"/>
    <mergeCell ref="F109:L109"/>
    <mergeCell ref="A8:L8"/>
    <mergeCell ref="A10:L10"/>
    <mergeCell ref="A11:L11"/>
    <mergeCell ref="A15:G15"/>
    <mergeCell ref="D21:D22"/>
    <mergeCell ref="J21:J22"/>
    <mergeCell ref="K21:K22"/>
    <mergeCell ref="L21:L22"/>
    <mergeCell ref="A21:A22"/>
    <mergeCell ref="B21:B22"/>
    <mergeCell ref="C21:C22"/>
    <mergeCell ref="E21:E22"/>
    <mergeCell ref="F21:F22"/>
    <mergeCell ref="G21:G22"/>
    <mergeCell ref="H15:L15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юниорки ГГ</vt:lpstr>
      <vt:lpstr>'юниорки ГГ'!Область_печати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2021-07-30T12:09:37Z</cp:lastPrinted>
  <dcterms:created xsi:type="dcterms:W3CDTF">1996-10-08T23:32:33Z</dcterms:created>
  <dcterms:modified xsi:type="dcterms:W3CDTF">2021-07-30T13:08:15Z</dcterms:modified>
</cp:coreProperties>
</file>