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"/>
    </mc:Choice>
  </mc:AlternateContent>
  <bookViews>
    <workbookView xWindow="0" yWindow="0" windowWidth="15360" windowHeight="7755" tabRatio="789"/>
  </bookViews>
  <sheets>
    <sheet name="Гит с ходу 200 м жен" sheetId="92" r:id="rId1"/>
  </sheets>
  <definedNames>
    <definedName name="_xlnm.Print_Titles" localSheetId="0">'Гит с ходу 200 м жен'!$21:$21</definedName>
    <definedName name="_xlnm.Print_Area" localSheetId="0">'Гит с ходу 200 м жен'!$A$1:$M$74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92" l="1"/>
  <c r="K52" i="92"/>
  <c r="K51" i="92"/>
  <c r="K50" i="92"/>
  <c r="K49" i="92"/>
  <c r="K48" i="92"/>
  <c r="K47" i="92"/>
  <c r="K46" i="92"/>
  <c r="K45" i="92"/>
  <c r="K44" i="92"/>
  <c r="K43" i="92"/>
  <c r="K42" i="92"/>
  <c r="K41" i="92"/>
  <c r="K40" i="92"/>
  <c r="K39" i="92"/>
  <c r="K38" i="92"/>
  <c r="K37" i="92"/>
  <c r="K61" i="92" l="1"/>
  <c r="K60" i="92"/>
  <c r="K59" i="92"/>
  <c r="K58" i="92"/>
  <c r="K57" i="92"/>
  <c r="K56" i="92"/>
  <c r="K55" i="92"/>
  <c r="K54" i="92"/>
  <c r="K36" i="92"/>
  <c r="K35" i="92"/>
  <c r="K34" i="92"/>
  <c r="K33" i="92"/>
  <c r="K32" i="92"/>
  <c r="K23" i="92" l="1"/>
  <c r="J74" i="92" l="1"/>
  <c r="G74" i="92"/>
  <c r="D74" i="92"/>
  <c r="K31" i="92" l="1"/>
  <c r="K30" i="92"/>
  <c r="K29" i="92"/>
  <c r="K28" i="92"/>
  <c r="K27" i="92"/>
  <c r="K26" i="92"/>
  <c r="K25" i="92"/>
  <c r="K24" i="92"/>
</calcChain>
</file>

<file path=xl/sharedStrings.xml><?xml version="1.0" encoding="utf-8"?>
<sst xmlns="http://schemas.openxmlformats.org/spreadsheetml/2006/main" count="204" uniqueCount="96">
  <si>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</si>
  <si>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</si>
  <si>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</si>
  <si>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</si>
  <si>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</si>
  <si>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</si>
  <si>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</si>
  <si>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</si>
  <si>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</si>
  <si>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</si>
  <si>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</si>
  <si>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</si>
  <si>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</si>
  <si>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</si>
  <si>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</si>
  <si>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</si>
  <si>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</si>
  <si>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</si>
  <si>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</si>
  <si>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</si>
  <si>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</si>
  <si>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</si>
  <si>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</si>
  <si>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</si>
  <si>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</si>
  <si>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</si>
  <si>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</si>
  <si>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трек - гит с ходу 200 м</t>
  </si>
  <si>
    <t>НАЧАЛО ГОНКИ:</t>
  </si>
  <si>
    <t>ОКОНЧАНИЕ ГОНКИ:</t>
  </si>
  <si>
    <t>0-100 м</t>
  </si>
  <si>
    <t>100-200 м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</si>
  <si>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</si>
  <si>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</si>
  <si>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</si>
  <si>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ДЛИНА ТРЕКА: 333 м</t>
  </si>
  <si>
    <t>НАЗВАНИЕ ТРАССЫ / РЕГ. НОМЕР: АО "СЦП "Крылатское"</t>
  </si>
  <si>
    <t>В.Н.ГНИДЕНКО (ВК, г.Тула)</t>
  </si>
  <si>
    <t>О.В.БЕЛОБОРОДОВА (1кат, г.Москва)</t>
  </si>
  <si>
    <t>А.М.МИЛОШЕВИЧ (1 кат, г.Москва)</t>
  </si>
  <si>
    <t>Температура:</t>
  </si>
  <si>
    <t>Влажность:</t>
  </si>
  <si>
    <t>№ ВРВС:  0080221811Я</t>
  </si>
  <si>
    <t>ВРЕМЯ ПРОМЕЖУТОЧНЫХ ОТРЕЗКОВ</t>
  </si>
  <si>
    <t>ДАТА ПРОВЕДЕНИЯ: 24 октября 2024 года</t>
  </si>
  <si>
    <t>Москва</t>
  </si>
  <si>
    <t>МС</t>
  </si>
  <si>
    <t>Тульская область</t>
  </si>
  <si>
    <t>КМС</t>
  </si>
  <si>
    <t>Московская область</t>
  </si>
  <si>
    <t>1 СР</t>
  </si>
  <si>
    <t>2 СР</t>
  </si>
  <si>
    <t>ПЕРВЕНСТВО РОССИИ</t>
  </si>
  <si>
    <t>ЮНИОРЫ 17-18 лет</t>
  </si>
  <si>
    <t>№ ЕКП 2024: 2008770022027489</t>
  </si>
  <si>
    <t>САМУСЕВ Иван</t>
  </si>
  <si>
    <t>АФАНАСЬЕВ Никита</t>
  </si>
  <si>
    <t>АМЕЛИН Даниил</t>
  </si>
  <si>
    <t>КИМАКОВСКИЙ Захар</t>
  </si>
  <si>
    <t>ШЕШЕНИН Андрей</t>
  </si>
  <si>
    <t>ПУЧЕНКИН Артем</t>
  </si>
  <si>
    <t>МЕРЕМЕРЕНКО Дмитрий</t>
  </si>
  <si>
    <t>КИРИЛЬЦЕВ Тимур</t>
  </si>
  <si>
    <t>ВАСИЛЬЕВ Тимофей</t>
  </si>
  <si>
    <t>СЕРГЕЕВ Федор</t>
  </si>
  <si>
    <t>ЗЫБИН Артём</t>
  </si>
  <si>
    <t>СМИРНОВ Роман</t>
  </si>
  <si>
    <t>ГРИГОРЬЕВ Сократ</t>
  </si>
  <si>
    <t>КИСЛИЦИН Николай</t>
  </si>
  <si>
    <t>НИКИШИН Александр</t>
  </si>
  <si>
    <t>МАРТЫНОВ Александр</t>
  </si>
  <si>
    <t>МАСТЮГИН Максим</t>
  </si>
  <si>
    <t>ПРОКОФЬЕВ Степан</t>
  </si>
  <si>
    <t>СЕРДЮКОВ Тимофей</t>
  </si>
  <si>
    <t>СИТДИКОВ Амир</t>
  </si>
  <si>
    <t>СОКОЛОВСКИЙ Кирилл</t>
  </si>
  <si>
    <t>БОГОМОЛОВ Кирилл</t>
  </si>
  <si>
    <t>САВОСТИКОВ Никита</t>
  </si>
  <si>
    <t>КОНДРАТЬЕВ Михаил</t>
  </si>
  <si>
    <t>ВЫСОКОСОВ Александр</t>
  </si>
  <si>
    <t>ВОЛКОВ Михаил</t>
  </si>
  <si>
    <t>ОСТРИЦОВ Ратмир</t>
  </si>
  <si>
    <t>ЛАПШИН Никита</t>
  </si>
  <si>
    <t>3 СР</t>
  </si>
  <si>
    <t>БАШАРОВ Эльдар</t>
  </si>
  <si>
    <t>МЕТЛОВ Дмитрий</t>
  </si>
  <si>
    <t>ЗАКУСКИН Андрей</t>
  </si>
  <si>
    <t>ШЕСТОПАЛОВ Владислав</t>
  </si>
  <si>
    <t>НАФИКОВ Роман</t>
  </si>
  <si>
    <t>МИХАЙЛОВСКИЙ Владимир</t>
  </si>
  <si>
    <t>ПЛИТАРАК Андрей</t>
  </si>
  <si>
    <t>ЗУДОЧКИН Даниил</t>
  </si>
  <si>
    <t>КАДЕТОВ Лев</t>
  </si>
  <si>
    <t>КУРЧАНОВ Алексей</t>
  </si>
  <si>
    <t>ПОЛХОНОВ Булат</t>
  </si>
  <si>
    <t>Коммюнике: *97 Полхонов Булат - штраф за отсутствие гонщика на старте после его подтверждения без уважительной причины - 2000руб. (ДК ст.10.008 п.1.2.)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</si>
</sst>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0.0"/>
    <numFmt numFmtId="166" formatCode="m: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0" fillId="0" borderId="0"/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6" fillId="2" borderId="29" xfId="3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166" fontId="17" fillId="0" borderId="29" xfId="8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6" fontId="5" fillId="0" borderId="29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9" fillId="3" borderId="29" xfId="0" applyFont="1" applyFill="1" applyBorder="1" applyAlignment="1">
      <alignment horizontal="center" vertical="center"/>
    </xf>
    <xf numFmtId="14" fontId="19" fillId="3" borderId="29" xfId="0" applyNumberFormat="1" applyFont="1" applyFill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14" fontId="19" fillId="3" borderId="31" xfId="0" applyNumberFormat="1" applyFont="1" applyFill="1" applyBorder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 wrapText="1"/>
    </xf>
    <xf numFmtId="166" fontId="17" fillId="0" borderId="31" xfId="8" applyNumberFormat="1" applyFont="1" applyBorder="1" applyAlignment="1">
      <alignment horizontal="center" vertical="center" wrapText="1"/>
    </xf>
    <xf numFmtId="2" fontId="17" fillId="0" borderId="31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164" fontId="15" fillId="0" borderId="20" xfId="0" applyNumberFormat="1" applyFont="1" applyBorder="1" applyAlignment="1">
      <alignment horizontal="left" vertical="center"/>
    </xf>
    <xf numFmtId="164" fontId="15" fillId="0" borderId="18" xfId="0" applyNumberFormat="1" applyFont="1" applyBorder="1" applyAlignment="1">
      <alignment horizontal="left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9" xfId="3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29" xfId="3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29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 5" xfId="9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371732</xdr:colOff>
      <xdr:row>3</xdr:row>
      <xdr:rowOff>26425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38" y="70955"/>
          <a:ext cx="1166494" cy="75557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176694</xdr:colOff>
      <xdr:row>0</xdr:row>
      <xdr:rowOff>77304</xdr:rowOff>
    </xdr:from>
    <xdr:to>
      <xdr:col>12</xdr:col>
      <xdr:colOff>784085</xdr:colOff>
      <xdr:row>2</xdr:row>
      <xdr:rowOff>209826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13596DE0-2348-43FD-8282-ADF84AAFB169}"/>
            </a:ext>
          </a:extLst>
        </xdr:cNvPr>
        <xdr:cNvGrpSpPr/>
      </xdr:nvGrpSpPr>
      <xdr:grpSpPr>
        <a:xfrm>
          <a:off x="11043853" y="77304"/>
          <a:ext cx="1490618" cy="66938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topLeftCell="A38" zoomScale="110" zoomScaleNormal="100" zoomScaleSheetLayoutView="110" workbookViewId="0">
      <selection activeCell="R54" sqref="R54"/>
    </sheetView>
  </sheetViews>
  <sheetFormatPr defaultColWidth="9.28515625" defaultRowHeight="12.75" x14ac:dyDescent="0.2"/>
  <cols>
    <col min="1" max="1" width="7" style="1" customWidth="1"/>
    <col min="2" max="2" width="7.7109375" style="9" customWidth="1"/>
    <col min="3" max="3" width="12.42578125" style="9" customWidth="1"/>
    <col min="4" max="4" width="30.7109375" style="1" customWidth="1"/>
    <col min="5" max="5" width="12.28515625" style="34" customWidth="1"/>
    <col min="6" max="6" width="8.7109375" style="1" customWidth="1"/>
    <col min="7" max="7" width="26.28515625" style="1" customWidth="1"/>
    <col min="8" max="10" width="15.85546875" style="1" customWidth="1"/>
    <col min="11" max="11" width="10.28515625" style="1" customWidth="1"/>
    <col min="12" max="12" width="13.28515625" style="1" customWidth="1"/>
    <col min="13" max="13" width="14.28515625" style="1" customWidth="1"/>
    <col min="14" max="15" width="9.28515625" style="1"/>
    <col min="16" max="16" width="0" style="1" hidden="1" customWidth="1"/>
    <col min="17" max="16384" width="9.28515625" style="1"/>
  </cols>
  <sheetData>
    <row r="1" spans="1:13" ht="21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21" customHeight="1" x14ac:dyDescent="0.2">
      <c r="A2" s="105" t="s">
        <v>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21" customHeight="1" x14ac:dyDescent="0.2">
      <c r="A3" s="105" t="s">
        <v>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21" customHeight="1" x14ac:dyDescent="0.2">
      <c r="A4" s="105" t="s">
        <v>33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3.35" customHeight="1" x14ac:dyDescent="0.2"/>
    <row r="6" spans="1:13" s="2" customFormat="1" ht="20.25" customHeight="1" x14ac:dyDescent="0.2">
      <c r="A6" s="106" t="s">
        <v>52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s="2" customFormat="1" ht="18" customHeight="1" x14ac:dyDescent="0.2">
      <c r="A7" s="109" t="s">
        <v>13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s="2" customFormat="1" ht="6" customHeight="1" thickBo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23.85" customHeight="1" thickTop="1" x14ac:dyDescent="0.2">
      <c r="A9" s="112" t="s">
        <v>26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4"/>
    </row>
    <row r="10" spans="1:13" ht="18" customHeight="1" x14ac:dyDescent="0.2">
      <c r="A10" s="115" t="s">
        <v>27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19.5" customHeight="1" x14ac:dyDescent="0.2">
      <c r="A11" s="115" t="s">
        <v>53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ht="12" customHeight="1" x14ac:dyDescent="0.2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ht="15.75" x14ac:dyDescent="0.2">
      <c r="A13" s="47" t="s">
        <v>34</v>
      </c>
      <c r="B13" s="13"/>
      <c r="C13" s="27"/>
      <c r="D13" s="26"/>
      <c r="E13" s="28"/>
      <c r="F13" s="3"/>
      <c r="G13" s="36" t="s">
        <v>28</v>
      </c>
      <c r="H13" s="3"/>
      <c r="I13" s="3"/>
      <c r="J13" s="3"/>
      <c r="K13" s="3"/>
      <c r="L13" s="19"/>
      <c r="M13" s="20" t="s">
        <v>42</v>
      </c>
    </row>
    <row r="14" spans="1:13" ht="15.75" x14ac:dyDescent="0.2">
      <c r="A14" s="11" t="s">
        <v>44</v>
      </c>
      <c r="B14" s="8"/>
      <c r="C14" s="8"/>
      <c r="D14" s="35"/>
      <c r="E14" s="29"/>
      <c r="F14" s="4"/>
      <c r="G14" s="37" t="s">
        <v>29</v>
      </c>
      <c r="H14" s="4"/>
      <c r="I14" s="4"/>
      <c r="J14" s="4"/>
      <c r="K14" s="4"/>
      <c r="L14" s="21"/>
      <c r="M14" s="22" t="s">
        <v>54</v>
      </c>
    </row>
    <row r="15" spans="1:13" ht="15" x14ac:dyDescent="0.2">
      <c r="A15" s="121" t="s">
        <v>6</v>
      </c>
      <c r="B15" s="122"/>
      <c r="C15" s="122"/>
      <c r="D15" s="122"/>
      <c r="E15" s="122"/>
      <c r="F15" s="122"/>
      <c r="G15" s="123"/>
      <c r="H15" s="124" t="s">
        <v>1</v>
      </c>
      <c r="I15" s="122"/>
      <c r="J15" s="122"/>
      <c r="K15" s="122"/>
      <c r="L15" s="122"/>
      <c r="M15" s="125"/>
    </row>
    <row r="16" spans="1:13" ht="15" x14ac:dyDescent="0.2">
      <c r="A16" s="12"/>
      <c r="B16" s="16"/>
      <c r="C16" s="16"/>
      <c r="D16" s="7"/>
      <c r="E16" s="30"/>
      <c r="F16" s="7"/>
      <c r="G16" s="6" t="s">
        <v>20</v>
      </c>
      <c r="H16" s="86" t="s">
        <v>36</v>
      </c>
      <c r="I16" s="87"/>
      <c r="J16" s="87"/>
      <c r="K16" s="87"/>
      <c r="L16" s="87"/>
      <c r="M16" s="88"/>
    </row>
    <row r="17" spans="1:13" ht="15" x14ac:dyDescent="0.2">
      <c r="A17" s="12" t="s">
        <v>14</v>
      </c>
      <c r="B17" s="16"/>
      <c r="C17" s="16"/>
      <c r="D17" s="5"/>
      <c r="F17" s="5"/>
      <c r="G17" s="25" t="s">
        <v>37</v>
      </c>
      <c r="H17" s="89" t="s">
        <v>21</v>
      </c>
      <c r="I17" s="90"/>
      <c r="J17" s="90"/>
      <c r="K17" s="90"/>
      <c r="L17" s="90"/>
      <c r="M17" s="91"/>
    </row>
    <row r="18" spans="1:13" ht="15" x14ac:dyDescent="0.2">
      <c r="A18" s="12" t="s">
        <v>15</v>
      </c>
      <c r="B18" s="16"/>
      <c r="C18" s="16"/>
      <c r="D18" s="6"/>
      <c r="E18" s="30"/>
      <c r="F18" s="7"/>
      <c r="G18" s="25" t="s">
        <v>38</v>
      </c>
      <c r="H18" s="89" t="s">
        <v>35</v>
      </c>
      <c r="I18" s="90"/>
      <c r="J18" s="90"/>
      <c r="K18" s="90"/>
      <c r="L18" s="90"/>
      <c r="M18" s="91"/>
    </row>
    <row r="19" spans="1:13" ht="15.75" thickBot="1" x14ac:dyDescent="0.25">
      <c r="A19" s="18" t="s">
        <v>12</v>
      </c>
      <c r="B19" s="15"/>
      <c r="C19" s="15"/>
      <c r="D19" s="14"/>
      <c r="E19" s="31"/>
      <c r="F19" s="17"/>
      <c r="G19" s="57" t="s">
        <v>39</v>
      </c>
      <c r="H19" s="92" t="s">
        <v>18</v>
      </c>
      <c r="I19" s="93"/>
      <c r="J19" s="51"/>
      <c r="K19" s="51">
        <v>0.2</v>
      </c>
      <c r="L19" s="48"/>
      <c r="M19" s="50"/>
    </row>
    <row r="20" spans="1:13" ht="6.75" customHeight="1" thickTop="1" thickBot="1" x14ac:dyDescent="0.25"/>
    <row r="21" spans="1:13" ht="27" customHeight="1" thickTop="1" x14ac:dyDescent="0.2">
      <c r="A21" s="126" t="s">
        <v>4</v>
      </c>
      <c r="B21" s="94" t="s">
        <v>9</v>
      </c>
      <c r="C21" s="94" t="s">
        <v>19</v>
      </c>
      <c r="D21" s="94" t="s">
        <v>2</v>
      </c>
      <c r="E21" s="101" t="s">
        <v>17</v>
      </c>
      <c r="F21" s="94" t="s">
        <v>5</v>
      </c>
      <c r="G21" s="94" t="s">
        <v>10</v>
      </c>
      <c r="H21" s="96" t="s">
        <v>43</v>
      </c>
      <c r="I21" s="97"/>
      <c r="J21" s="94" t="s">
        <v>22</v>
      </c>
      <c r="K21" s="98" t="s">
        <v>23</v>
      </c>
      <c r="L21" s="96" t="s">
        <v>16</v>
      </c>
      <c r="M21" s="103" t="s">
        <v>11</v>
      </c>
    </row>
    <row r="22" spans="1:13" ht="20.25" customHeight="1" x14ac:dyDescent="0.2">
      <c r="A22" s="127"/>
      <c r="B22" s="95"/>
      <c r="C22" s="95"/>
      <c r="D22" s="95"/>
      <c r="E22" s="102"/>
      <c r="F22" s="95"/>
      <c r="G22" s="95"/>
      <c r="H22" s="58" t="s">
        <v>30</v>
      </c>
      <c r="I22" s="58" t="s">
        <v>31</v>
      </c>
      <c r="J22" s="95"/>
      <c r="K22" s="99"/>
      <c r="L22" s="100"/>
      <c r="M22" s="104"/>
    </row>
    <row r="23" spans="1:13" s="65" customFormat="1" ht="18" customHeight="1" x14ac:dyDescent="0.2">
      <c r="A23" s="61">
        <v>1</v>
      </c>
      <c r="B23" s="70">
        <v>70</v>
      </c>
      <c r="C23" s="70">
        <v>10112134711</v>
      </c>
      <c r="D23" s="70" t="s">
        <v>55</v>
      </c>
      <c r="E23" s="71">
        <v>38958</v>
      </c>
      <c r="F23" s="70" t="s">
        <v>46</v>
      </c>
      <c r="G23" s="70" t="s">
        <v>45</v>
      </c>
      <c r="H23" s="66">
        <v>5.6215277777777779E-5</v>
      </c>
      <c r="I23" s="66">
        <v>5.7511574074074084E-5</v>
      </c>
      <c r="J23" s="62">
        <v>1.1372685185185185E-4</v>
      </c>
      <c r="K23" s="72">
        <f>$K$19/((J23*24))</f>
        <v>73.274984734378179</v>
      </c>
      <c r="L23" s="63" t="s">
        <v>46</v>
      </c>
      <c r="M23" s="64"/>
    </row>
    <row r="24" spans="1:13" s="65" customFormat="1" ht="18" customHeight="1" x14ac:dyDescent="0.2">
      <c r="A24" s="61">
        <v>2</v>
      </c>
      <c r="B24" s="70">
        <v>59</v>
      </c>
      <c r="C24" s="70">
        <v>10100551186</v>
      </c>
      <c r="D24" s="70" t="s">
        <v>56</v>
      </c>
      <c r="E24" s="71">
        <v>38756</v>
      </c>
      <c r="F24" s="70" t="s">
        <v>48</v>
      </c>
      <c r="G24" s="70" t="s">
        <v>45</v>
      </c>
      <c r="H24" s="66">
        <v>5.6805555555555568E-5</v>
      </c>
      <c r="I24" s="66">
        <v>5.885416666666667E-5</v>
      </c>
      <c r="J24" s="62">
        <v>1.1565972222222222E-4</v>
      </c>
      <c r="K24" s="72">
        <f t="shared" ref="K24:K61" si="0">$K$19/((J24*24))</f>
        <v>72.050435304713304</v>
      </c>
      <c r="L24" s="63" t="s">
        <v>46</v>
      </c>
      <c r="M24" s="64"/>
    </row>
    <row r="25" spans="1:13" s="65" customFormat="1" ht="18" customHeight="1" x14ac:dyDescent="0.2">
      <c r="A25" s="61">
        <v>3</v>
      </c>
      <c r="B25" s="70">
        <v>58</v>
      </c>
      <c r="C25" s="70">
        <v>10092178383</v>
      </c>
      <c r="D25" s="70" t="s">
        <v>57</v>
      </c>
      <c r="E25" s="71">
        <v>38819</v>
      </c>
      <c r="F25" s="70" t="s">
        <v>48</v>
      </c>
      <c r="G25" s="70" t="s">
        <v>45</v>
      </c>
      <c r="H25" s="66">
        <v>5.6643518518518513E-5</v>
      </c>
      <c r="I25" s="66">
        <v>5.9074074074074074E-5</v>
      </c>
      <c r="J25" s="62">
        <v>1.1571759259259259E-4</v>
      </c>
      <c r="K25" s="72">
        <f t="shared" si="0"/>
        <v>72.014402880576114</v>
      </c>
      <c r="L25" s="63" t="s">
        <v>46</v>
      </c>
      <c r="M25" s="64"/>
    </row>
    <row r="26" spans="1:13" s="65" customFormat="1" ht="18" customHeight="1" x14ac:dyDescent="0.2">
      <c r="A26" s="61">
        <v>4</v>
      </c>
      <c r="B26" s="70">
        <v>65</v>
      </c>
      <c r="C26" s="70">
        <v>10107322194</v>
      </c>
      <c r="D26" s="70" t="s">
        <v>58</v>
      </c>
      <c r="E26" s="71">
        <v>39294</v>
      </c>
      <c r="F26" s="70" t="s">
        <v>48</v>
      </c>
      <c r="G26" s="70" t="s">
        <v>45</v>
      </c>
      <c r="H26" s="66">
        <v>5.7384259259259255E-5</v>
      </c>
      <c r="I26" s="66">
        <v>5.9039351851851848E-5</v>
      </c>
      <c r="J26" s="62">
        <v>1.164236111111111E-4</v>
      </c>
      <c r="K26" s="72">
        <f t="shared" si="0"/>
        <v>71.577691619445275</v>
      </c>
      <c r="L26" s="63" t="s">
        <v>46</v>
      </c>
      <c r="M26" s="64"/>
    </row>
    <row r="27" spans="1:13" s="65" customFormat="1" ht="18" customHeight="1" x14ac:dyDescent="0.2">
      <c r="A27" s="61">
        <v>5</v>
      </c>
      <c r="B27" s="70">
        <v>51</v>
      </c>
      <c r="C27" s="70">
        <v>10090423683</v>
      </c>
      <c r="D27" s="70" t="s">
        <v>59</v>
      </c>
      <c r="E27" s="71">
        <v>38945</v>
      </c>
      <c r="F27" s="70" t="s">
        <v>48</v>
      </c>
      <c r="G27" s="70" t="s">
        <v>45</v>
      </c>
      <c r="H27" s="66">
        <v>5.8252314814814819E-5</v>
      </c>
      <c r="I27" s="66">
        <v>6.0104166666666659E-5</v>
      </c>
      <c r="J27" s="62">
        <v>1.1835648148148149E-4</v>
      </c>
      <c r="K27" s="72">
        <f t="shared" si="0"/>
        <v>70.408761979268533</v>
      </c>
      <c r="L27" s="63" t="s">
        <v>48</v>
      </c>
      <c r="M27" s="64"/>
    </row>
    <row r="28" spans="1:13" s="65" customFormat="1" ht="18" customHeight="1" x14ac:dyDescent="0.2">
      <c r="A28" s="61">
        <v>6</v>
      </c>
      <c r="B28" s="70">
        <v>104</v>
      </c>
      <c r="C28" s="70">
        <v>10100863008</v>
      </c>
      <c r="D28" s="70" t="s">
        <v>60</v>
      </c>
      <c r="E28" s="71">
        <v>39432</v>
      </c>
      <c r="F28" s="70" t="s">
        <v>48</v>
      </c>
      <c r="G28" s="70" t="s">
        <v>47</v>
      </c>
      <c r="H28" s="66">
        <v>5.8402777777777778E-5</v>
      </c>
      <c r="I28" s="66">
        <v>6.0023148148148152E-5</v>
      </c>
      <c r="J28" s="62">
        <v>1.1842592592592592E-4</v>
      </c>
      <c r="K28" s="72">
        <f t="shared" si="0"/>
        <v>70.36747458952307</v>
      </c>
      <c r="L28" s="63" t="s">
        <v>48</v>
      </c>
      <c r="M28" s="64"/>
    </row>
    <row r="29" spans="1:13" s="65" customFormat="1" ht="18" customHeight="1" x14ac:dyDescent="0.2">
      <c r="A29" s="61">
        <v>7</v>
      </c>
      <c r="B29" s="70">
        <v>67</v>
      </c>
      <c r="C29" s="70">
        <v>10130335345</v>
      </c>
      <c r="D29" s="70" t="s">
        <v>61</v>
      </c>
      <c r="E29" s="71">
        <v>38821</v>
      </c>
      <c r="F29" s="70" t="s">
        <v>48</v>
      </c>
      <c r="G29" s="70" t="s">
        <v>45</v>
      </c>
      <c r="H29" s="66">
        <v>5.8935185185185177E-5</v>
      </c>
      <c r="I29" s="66">
        <v>6.0451388888888886E-5</v>
      </c>
      <c r="J29" s="62">
        <v>1.1938657407407407E-4</v>
      </c>
      <c r="K29" s="72">
        <f t="shared" si="0"/>
        <v>69.801260300533201</v>
      </c>
      <c r="L29" s="63" t="s">
        <v>48</v>
      </c>
      <c r="M29" s="64"/>
    </row>
    <row r="30" spans="1:13" s="65" customFormat="1" ht="18" customHeight="1" x14ac:dyDescent="0.2">
      <c r="A30" s="61">
        <v>8</v>
      </c>
      <c r="B30" s="70">
        <v>55</v>
      </c>
      <c r="C30" s="70">
        <v>10090059834</v>
      </c>
      <c r="D30" s="70" t="s">
        <v>62</v>
      </c>
      <c r="E30" s="71">
        <v>39363</v>
      </c>
      <c r="F30" s="70" t="s">
        <v>48</v>
      </c>
      <c r="G30" s="70" t="s">
        <v>45</v>
      </c>
      <c r="H30" s="66">
        <v>5.8796296296296293E-5</v>
      </c>
      <c r="I30" s="66">
        <v>6.0914351851851846E-5</v>
      </c>
      <c r="J30" s="62">
        <v>1.1971064814814814E-4</v>
      </c>
      <c r="K30" s="72">
        <f t="shared" si="0"/>
        <v>69.612298172677185</v>
      </c>
      <c r="L30" s="63" t="s">
        <v>48</v>
      </c>
      <c r="M30" s="64"/>
    </row>
    <row r="31" spans="1:13" s="65" customFormat="1" ht="18" customHeight="1" x14ac:dyDescent="0.2">
      <c r="A31" s="61">
        <v>9</v>
      </c>
      <c r="B31" s="70">
        <v>53</v>
      </c>
      <c r="C31" s="70">
        <v>10099853905</v>
      </c>
      <c r="D31" s="70" t="s">
        <v>63</v>
      </c>
      <c r="E31" s="71">
        <v>39183</v>
      </c>
      <c r="F31" s="70" t="s">
        <v>48</v>
      </c>
      <c r="G31" s="70" t="s">
        <v>45</v>
      </c>
      <c r="H31" s="66">
        <v>5.8657407407407409E-5</v>
      </c>
      <c r="I31" s="66">
        <v>6.1388888888888889E-5</v>
      </c>
      <c r="J31" s="62">
        <v>1.200462962962963E-4</v>
      </c>
      <c r="K31" s="72">
        <f t="shared" si="0"/>
        <v>69.417662938681062</v>
      </c>
      <c r="L31" s="63" t="s">
        <v>48</v>
      </c>
      <c r="M31" s="64"/>
    </row>
    <row r="32" spans="1:13" s="65" customFormat="1" ht="18" customHeight="1" x14ac:dyDescent="0.2">
      <c r="A32" s="61">
        <v>10</v>
      </c>
      <c r="B32" s="73">
        <v>71</v>
      </c>
      <c r="C32" s="73">
        <v>10102489978</v>
      </c>
      <c r="D32" s="73" t="s">
        <v>64</v>
      </c>
      <c r="E32" s="74">
        <v>39313</v>
      </c>
      <c r="F32" s="73" t="s">
        <v>48</v>
      </c>
      <c r="G32" s="73" t="s">
        <v>45</v>
      </c>
      <c r="H32" s="75">
        <v>5.8773148148148156E-5</v>
      </c>
      <c r="I32" s="75">
        <v>6.1574074074074081E-5</v>
      </c>
      <c r="J32" s="76">
        <v>1.2034722222222221E-4</v>
      </c>
      <c r="K32" s="77">
        <f t="shared" si="0"/>
        <v>69.244085401038674</v>
      </c>
      <c r="L32" s="63" t="s">
        <v>48</v>
      </c>
      <c r="M32" s="78"/>
    </row>
    <row r="33" spans="1:13" s="65" customFormat="1" ht="18" customHeight="1" x14ac:dyDescent="0.2">
      <c r="A33" s="61">
        <v>11</v>
      </c>
      <c r="B33" s="73">
        <v>106</v>
      </c>
      <c r="C33" s="73">
        <v>10131028691</v>
      </c>
      <c r="D33" s="73" t="s">
        <v>65</v>
      </c>
      <c r="E33" s="74">
        <v>39747</v>
      </c>
      <c r="F33" s="73" t="s">
        <v>48</v>
      </c>
      <c r="G33" s="73" t="s">
        <v>47</v>
      </c>
      <c r="H33" s="75">
        <v>5.9386574074074082E-5</v>
      </c>
      <c r="I33" s="75">
        <v>6.1157407407407409E-5</v>
      </c>
      <c r="J33" s="76">
        <v>1.2054398148148147E-4</v>
      </c>
      <c r="K33" s="77">
        <f t="shared" si="0"/>
        <v>69.131060969755168</v>
      </c>
      <c r="L33" s="63" t="s">
        <v>48</v>
      </c>
      <c r="M33" s="78"/>
    </row>
    <row r="34" spans="1:13" s="65" customFormat="1" ht="18" customHeight="1" x14ac:dyDescent="0.2">
      <c r="A34" s="61">
        <v>12</v>
      </c>
      <c r="B34" s="73">
        <v>105</v>
      </c>
      <c r="C34" s="73">
        <v>1010138822</v>
      </c>
      <c r="D34" s="73" t="s">
        <v>66</v>
      </c>
      <c r="E34" s="74">
        <v>39390</v>
      </c>
      <c r="F34" s="73" t="s">
        <v>48</v>
      </c>
      <c r="G34" s="73" t="s">
        <v>47</v>
      </c>
      <c r="H34" s="75">
        <v>5.9178240740740746E-5</v>
      </c>
      <c r="I34" s="75">
        <v>6.1400462962962957E-5</v>
      </c>
      <c r="J34" s="76">
        <v>1.205787037037037E-4</v>
      </c>
      <c r="K34" s="77">
        <f t="shared" si="0"/>
        <v>69.111153772317138</v>
      </c>
      <c r="L34" s="63" t="s">
        <v>48</v>
      </c>
      <c r="M34" s="78"/>
    </row>
    <row r="35" spans="1:13" s="65" customFormat="1" ht="18" customHeight="1" x14ac:dyDescent="0.2">
      <c r="A35" s="61">
        <v>13</v>
      </c>
      <c r="B35" s="73">
        <v>54</v>
      </c>
      <c r="C35" s="73">
        <v>10112680941</v>
      </c>
      <c r="D35" s="73" t="s">
        <v>67</v>
      </c>
      <c r="E35" s="74">
        <v>39226</v>
      </c>
      <c r="F35" s="73" t="s">
        <v>48</v>
      </c>
      <c r="G35" s="73" t="s">
        <v>45</v>
      </c>
      <c r="H35" s="75">
        <v>5.9386574074074082E-5</v>
      </c>
      <c r="I35" s="75">
        <v>6.1354166666666669E-5</v>
      </c>
      <c r="J35" s="76">
        <v>1.2074074074074074E-4</v>
      </c>
      <c r="K35" s="77">
        <f t="shared" si="0"/>
        <v>69.018404907975466</v>
      </c>
      <c r="L35" s="63" t="s">
        <v>48</v>
      </c>
      <c r="M35" s="78"/>
    </row>
    <row r="36" spans="1:13" s="65" customFormat="1" ht="18" customHeight="1" x14ac:dyDescent="0.2">
      <c r="A36" s="61">
        <v>14</v>
      </c>
      <c r="B36" s="73">
        <v>50</v>
      </c>
      <c r="C36" s="73">
        <v>10058292233</v>
      </c>
      <c r="D36" s="73" t="s">
        <v>68</v>
      </c>
      <c r="E36" s="74">
        <v>38899</v>
      </c>
      <c r="F36" s="73" t="s">
        <v>48</v>
      </c>
      <c r="G36" s="73" t="s">
        <v>45</v>
      </c>
      <c r="H36" s="75">
        <v>5.9351851851851849E-5</v>
      </c>
      <c r="I36" s="75">
        <v>6.2094907407407411E-5</v>
      </c>
      <c r="J36" s="76">
        <v>1.2144675925925925E-4</v>
      </c>
      <c r="K36" s="77">
        <f t="shared" si="0"/>
        <v>68.617173353664356</v>
      </c>
      <c r="L36" s="63" t="s">
        <v>48</v>
      </c>
      <c r="M36" s="78"/>
    </row>
    <row r="37" spans="1:13" s="65" customFormat="1" ht="18" customHeight="1" x14ac:dyDescent="0.2">
      <c r="A37" s="61">
        <v>15</v>
      </c>
      <c r="B37" s="73">
        <v>107</v>
      </c>
      <c r="C37" s="73">
        <v>10132853810</v>
      </c>
      <c r="D37" s="73" t="s">
        <v>69</v>
      </c>
      <c r="E37" s="74">
        <v>39671</v>
      </c>
      <c r="F37" s="73" t="s">
        <v>48</v>
      </c>
      <c r="G37" s="73" t="s">
        <v>47</v>
      </c>
      <c r="H37" s="75">
        <v>6.0439814814814818E-5</v>
      </c>
      <c r="I37" s="75">
        <v>6.2442129629629618E-5</v>
      </c>
      <c r="J37" s="76">
        <v>1.2288194444444448E-4</v>
      </c>
      <c r="K37" s="77">
        <f t="shared" si="0"/>
        <v>67.815767165866049</v>
      </c>
      <c r="L37" s="63" t="s">
        <v>48</v>
      </c>
      <c r="M37" s="78"/>
    </row>
    <row r="38" spans="1:13" s="65" customFormat="1" ht="18" customHeight="1" x14ac:dyDescent="0.2">
      <c r="A38" s="61">
        <v>16</v>
      </c>
      <c r="B38" s="73">
        <v>90</v>
      </c>
      <c r="C38" s="73">
        <v>10151609566</v>
      </c>
      <c r="D38" s="73" t="s">
        <v>70</v>
      </c>
      <c r="E38" s="74">
        <v>39123</v>
      </c>
      <c r="F38" s="73" t="s">
        <v>48</v>
      </c>
      <c r="G38" s="73" t="s">
        <v>45</v>
      </c>
      <c r="H38" s="75">
        <v>6.076388888888888E-5</v>
      </c>
      <c r="I38" s="75">
        <v>6.256944444444444E-5</v>
      </c>
      <c r="J38" s="76">
        <v>1.2333333333333334E-4</v>
      </c>
      <c r="K38" s="77">
        <f t="shared" si="0"/>
        <v>67.567567567567579</v>
      </c>
      <c r="L38" s="63" t="s">
        <v>48</v>
      </c>
      <c r="M38" s="78"/>
    </row>
    <row r="39" spans="1:13" s="65" customFormat="1" ht="18" customHeight="1" x14ac:dyDescent="0.2">
      <c r="A39" s="61">
        <v>17</v>
      </c>
      <c r="B39" s="73">
        <v>57</v>
      </c>
      <c r="C39" s="73">
        <v>10104081990</v>
      </c>
      <c r="D39" s="73" t="s">
        <v>71</v>
      </c>
      <c r="E39" s="74">
        <v>39148</v>
      </c>
      <c r="F39" s="73" t="s">
        <v>48</v>
      </c>
      <c r="G39" s="73" t="s">
        <v>45</v>
      </c>
      <c r="H39" s="75">
        <v>6.0381944444444448E-5</v>
      </c>
      <c r="I39" s="75">
        <v>6.3472222222222223E-5</v>
      </c>
      <c r="J39" s="76">
        <v>1.2385416666666667E-4</v>
      </c>
      <c r="K39" s="77">
        <f t="shared" si="0"/>
        <v>67.283431455004205</v>
      </c>
      <c r="L39" s="63" t="s">
        <v>48</v>
      </c>
      <c r="M39" s="78"/>
    </row>
    <row r="40" spans="1:13" s="65" customFormat="1" ht="18" customHeight="1" x14ac:dyDescent="0.2">
      <c r="A40" s="61">
        <v>18</v>
      </c>
      <c r="B40" s="73">
        <v>98</v>
      </c>
      <c r="C40" s="73">
        <v>10135578395</v>
      </c>
      <c r="D40" s="73" t="s">
        <v>72</v>
      </c>
      <c r="E40" s="74">
        <v>39548</v>
      </c>
      <c r="F40" s="73" t="s">
        <v>48</v>
      </c>
      <c r="G40" s="73" t="s">
        <v>45</v>
      </c>
      <c r="H40" s="75">
        <v>6.0856481481481476E-5</v>
      </c>
      <c r="I40" s="75">
        <v>6.3437500000000004E-5</v>
      </c>
      <c r="J40" s="76">
        <v>1.2429398148148149E-4</v>
      </c>
      <c r="K40" s="77">
        <f t="shared" si="0"/>
        <v>67.045348728931927</v>
      </c>
      <c r="L40" s="63" t="s">
        <v>48</v>
      </c>
      <c r="M40" s="78"/>
    </row>
    <row r="41" spans="1:13" s="65" customFormat="1" ht="18" customHeight="1" x14ac:dyDescent="0.2">
      <c r="A41" s="61">
        <v>19</v>
      </c>
      <c r="B41" s="73">
        <v>72</v>
      </c>
      <c r="C41" s="73">
        <v>10151073541</v>
      </c>
      <c r="D41" s="73" t="s">
        <v>73</v>
      </c>
      <c r="E41" s="74">
        <v>39298</v>
      </c>
      <c r="F41" s="73" t="s">
        <v>48</v>
      </c>
      <c r="G41" s="73" t="s">
        <v>45</v>
      </c>
      <c r="H41" s="75">
        <v>6.184027777777778E-5</v>
      </c>
      <c r="I41" s="75">
        <v>6.3657407407407402E-5</v>
      </c>
      <c r="J41" s="76">
        <v>1.2549768518518517E-4</v>
      </c>
      <c r="K41" s="77">
        <f t="shared" si="0"/>
        <v>66.402287189892107</v>
      </c>
      <c r="L41" s="63" t="s">
        <v>48</v>
      </c>
      <c r="M41" s="78"/>
    </row>
    <row r="42" spans="1:13" s="65" customFormat="1" ht="18" customHeight="1" x14ac:dyDescent="0.2">
      <c r="A42" s="61">
        <v>20</v>
      </c>
      <c r="B42" s="73">
        <v>99</v>
      </c>
      <c r="C42" s="73">
        <v>10129837817</v>
      </c>
      <c r="D42" s="73" t="s">
        <v>74</v>
      </c>
      <c r="E42" s="74">
        <v>39858</v>
      </c>
      <c r="F42" s="73" t="s">
        <v>48</v>
      </c>
      <c r="G42" s="73" t="s">
        <v>45</v>
      </c>
      <c r="H42" s="75">
        <v>6.2939814814814811E-5</v>
      </c>
      <c r="I42" s="75">
        <v>6.3078703703703702E-5</v>
      </c>
      <c r="J42" s="76">
        <v>1.2601851851851853E-4</v>
      </c>
      <c r="K42" s="77">
        <f t="shared" si="0"/>
        <v>66.127847171197644</v>
      </c>
      <c r="L42" s="63" t="s">
        <v>48</v>
      </c>
      <c r="M42" s="78"/>
    </row>
    <row r="43" spans="1:13" s="65" customFormat="1" ht="18" customHeight="1" x14ac:dyDescent="0.2">
      <c r="A43" s="61">
        <v>21</v>
      </c>
      <c r="B43" s="73">
        <v>73</v>
      </c>
      <c r="C43" s="73">
        <v>10139061608</v>
      </c>
      <c r="D43" s="73" t="s">
        <v>75</v>
      </c>
      <c r="E43" s="74">
        <v>39562</v>
      </c>
      <c r="F43" s="73" t="s">
        <v>48</v>
      </c>
      <c r="G43" s="73" t="s">
        <v>45</v>
      </c>
      <c r="H43" s="75">
        <v>6.2719907407407399E-5</v>
      </c>
      <c r="I43" s="75">
        <v>6.3472222222222223E-5</v>
      </c>
      <c r="J43" s="76">
        <v>1.2619212962962964E-4</v>
      </c>
      <c r="K43" s="77">
        <f t="shared" si="0"/>
        <v>66.036870586077228</v>
      </c>
      <c r="L43" s="63" t="s">
        <v>48</v>
      </c>
      <c r="M43" s="78"/>
    </row>
    <row r="44" spans="1:13" s="65" customFormat="1" ht="18" customHeight="1" x14ac:dyDescent="0.2">
      <c r="A44" s="61">
        <v>22</v>
      </c>
      <c r="B44" s="73">
        <v>52</v>
      </c>
      <c r="C44" s="73">
        <v>10123421871</v>
      </c>
      <c r="D44" s="73" t="s">
        <v>76</v>
      </c>
      <c r="E44" s="74">
        <v>39107</v>
      </c>
      <c r="F44" s="73" t="s">
        <v>48</v>
      </c>
      <c r="G44" s="73" t="s">
        <v>45</v>
      </c>
      <c r="H44" s="75">
        <v>6.199074074074074E-5</v>
      </c>
      <c r="I44" s="75">
        <v>6.4340277777777773E-5</v>
      </c>
      <c r="J44" s="76">
        <v>1.2633101851851849E-4</v>
      </c>
      <c r="K44" s="77">
        <f t="shared" si="0"/>
        <v>65.964269354099883</v>
      </c>
      <c r="L44" s="63" t="s">
        <v>48</v>
      </c>
      <c r="M44" s="78"/>
    </row>
    <row r="45" spans="1:13" s="65" customFormat="1" ht="18" customHeight="1" x14ac:dyDescent="0.2">
      <c r="A45" s="61">
        <v>23</v>
      </c>
      <c r="B45" s="73">
        <v>69</v>
      </c>
      <c r="C45" s="73">
        <v>10132956163</v>
      </c>
      <c r="D45" s="73" t="s">
        <v>77</v>
      </c>
      <c r="E45" s="74">
        <v>39675</v>
      </c>
      <c r="F45" s="73" t="s">
        <v>48</v>
      </c>
      <c r="G45" s="73" t="s">
        <v>45</v>
      </c>
      <c r="H45" s="75">
        <v>6.2326388888888878E-5</v>
      </c>
      <c r="I45" s="75">
        <v>6.4074074074074074E-5</v>
      </c>
      <c r="J45" s="76">
        <v>1.2640046296296295E-4</v>
      </c>
      <c r="K45" s="77">
        <f t="shared" si="0"/>
        <v>65.92802856881238</v>
      </c>
      <c r="L45" s="63" t="s">
        <v>48</v>
      </c>
      <c r="M45" s="78"/>
    </row>
    <row r="46" spans="1:13" s="65" customFormat="1" ht="18" customHeight="1" x14ac:dyDescent="0.2">
      <c r="A46" s="61">
        <v>24</v>
      </c>
      <c r="B46" s="73">
        <v>119</v>
      </c>
      <c r="C46" s="73">
        <v>10113647222</v>
      </c>
      <c r="D46" s="73" t="s">
        <v>78</v>
      </c>
      <c r="E46" s="74">
        <v>39463</v>
      </c>
      <c r="F46" s="73" t="s">
        <v>48</v>
      </c>
      <c r="G46" s="73" t="s">
        <v>49</v>
      </c>
      <c r="H46" s="75">
        <v>6.256944444444444E-5</v>
      </c>
      <c r="I46" s="75">
        <v>6.4641203703703706E-5</v>
      </c>
      <c r="J46" s="76">
        <v>1.2721064814814816E-4</v>
      </c>
      <c r="K46" s="77">
        <f t="shared" si="0"/>
        <v>65.508143026112265</v>
      </c>
      <c r="L46" s="63" t="s">
        <v>48</v>
      </c>
      <c r="M46" s="78"/>
    </row>
    <row r="47" spans="1:13" s="65" customFormat="1" ht="18" customHeight="1" x14ac:dyDescent="0.2">
      <c r="A47" s="61">
        <v>25</v>
      </c>
      <c r="B47" s="73">
        <v>80</v>
      </c>
      <c r="C47" s="73">
        <v>10104083913</v>
      </c>
      <c r="D47" s="73" t="s">
        <v>79</v>
      </c>
      <c r="E47" s="74">
        <v>39116</v>
      </c>
      <c r="F47" s="73" t="s">
        <v>48</v>
      </c>
      <c r="G47" s="73" t="s">
        <v>45</v>
      </c>
      <c r="H47" s="75">
        <v>6.3240740740740743E-5</v>
      </c>
      <c r="I47" s="75">
        <v>6.4999999999999994E-5</v>
      </c>
      <c r="J47" s="76">
        <v>1.2824074074074075E-4</v>
      </c>
      <c r="K47" s="77">
        <f t="shared" si="0"/>
        <v>64.981949458483754</v>
      </c>
      <c r="L47" s="128" t="s">
        <v>50</v>
      </c>
      <c r="M47" s="78"/>
    </row>
    <row r="48" spans="1:13" s="65" customFormat="1" ht="18" customHeight="1" x14ac:dyDescent="0.2">
      <c r="A48" s="61">
        <v>26</v>
      </c>
      <c r="B48" s="73">
        <v>61</v>
      </c>
      <c r="C48" s="73">
        <v>10144368518</v>
      </c>
      <c r="D48" s="73" t="s">
        <v>80</v>
      </c>
      <c r="E48" s="74">
        <v>39619</v>
      </c>
      <c r="F48" s="73" t="s">
        <v>48</v>
      </c>
      <c r="G48" s="73" t="s">
        <v>45</v>
      </c>
      <c r="H48" s="75">
        <v>6.3136574074074085E-5</v>
      </c>
      <c r="I48" s="75">
        <v>6.6909722222222219E-5</v>
      </c>
      <c r="J48" s="76">
        <v>1.3004629629629629E-4</v>
      </c>
      <c r="K48" s="77">
        <f t="shared" si="0"/>
        <v>64.079743681025278</v>
      </c>
      <c r="L48" s="128" t="s">
        <v>50</v>
      </c>
      <c r="M48" s="78"/>
    </row>
    <row r="49" spans="1:13" s="65" customFormat="1" ht="18" customHeight="1" x14ac:dyDescent="0.2">
      <c r="A49" s="61">
        <v>27</v>
      </c>
      <c r="B49" s="73">
        <v>68</v>
      </c>
      <c r="C49" s="73">
        <v>10135838073</v>
      </c>
      <c r="D49" s="73" t="s">
        <v>81</v>
      </c>
      <c r="E49" s="74">
        <v>39723</v>
      </c>
      <c r="F49" s="73" t="s">
        <v>50</v>
      </c>
      <c r="G49" s="73" t="s">
        <v>45</v>
      </c>
      <c r="H49" s="75">
        <v>6.3472222222222223E-5</v>
      </c>
      <c r="I49" s="75">
        <v>6.666666666666667E-5</v>
      </c>
      <c r="J49" s="76">
        <v>1.3013888888888887E-4</v>
      </c>
      <c r="K49" s="77">
        <f t="shared" si="0"/>
        <v>64.034151547492002</v>
      </c>
      <c r="L49" s="128" t="s">
        <v>50</v>
      </c>
      <c r="M49" s="78"/>
    </row>
    <row r="50" spans="1:13" s="65" customFormat="1" ht="18" customHeight="1" x14ac:dyDescent="0.2">
      <c r="A50" s="61">
        <v>28</v>
      </c>
      <c r="B50" s="73">
        <v>56</v>
      </c>
      <c r="C50" s="73">
        <v>10130333380</v>
      </c>
      <c r="D50" s="73" t="s">
        <v>82</v>
      </c>
      <c r="E50" s="74">
        <v>39249</v>
      </c>
      <c r="F50" s="73" t="s">
        <v>51</v>
      </c>
      <c r="G50" s="73" t="s">
        <v>45</v>
      </c>
      <c r="H50" s="75">
        <v>6.3726851851851854E-5</v>
      </c>
      <c r="I50" s="75">
        <v>6.6828703703703698E-5</v>
      </c>
      <c r="J50" s="76">
        <v>1.3055555555555555E-4</v>
      </c>
      <c r="K50" s="77">
        <f t="shared" si="0"/>
        <v>63.829787234042556</v>
      </c>
      <c r="L50" s="128" t="s">
        <v>50</v>
      </c>
      <c r="M50" s="78"/>
    </row>
    <row r="51" spans="1:13" s="65" customFormat="1" ht="18" customHeight="1" x14ac:dyDescent="0.2">
      <c r="A51" s="61">
        <v>29</v>
      </c>
      <c r="B51" s="73">
        <v>79</v>
      </c>
      <c r="C51" s="73">
        <v>10130180347</v>
      </c>
      <c r="D51" s="73" t="s">
        <v>84</v>
      </c>
      <c r="E51" s="74">
        <v>39353</v>
      </c>
      <c r="F51" s="73" t="s">
        <v>50</v>
      </c>
      <c r="G51" s="73" t="s">
        <v>45</v>
      </c>
      <c r="H51" s="75">
        <v>6.4976851851851844E-5</v>
      </c>
      <c r="I51" s="75">
        <v>6.7719907407407412E-5</v>
      </c>
      <c r="J51" s="76">
        <v>1.3269675925925924E-4</v>
      </c>
      <c r="K51" s="77">
        <f t="shared" si="0"/>
        <v>62.79982555604014</v>
      </c>
      <c r="L51" s="128" t="s">
        <v>50</v>
      </c>
      <c r="M51" s="78"/>
    </row>
    <row r="52" spans="1:13" s="65" customFormat="1" ht="18" customHeight="1" x14ac:dyDescent="0.2">
      <c r="A52" s="61">
        <v>30</v>
      </c>
      <c r="B52" s="73">
        <v>91</v>
      </c>
      <c r="C52" s="73">
        <v>10131461050</v>
      </c>
      <c r="D52" s="73" t="s">
        <v>85</v>
      </c>
      <c r="E52" s="74">
        <v>39682</v>
      </c>
      <c r="F52" s="73" t="s">
        <v>51</v>
      </c>
      <c r="G52" s="73" t="s">
        <v>45</v>
      </c>
      <c r="H52" s="75">
        <v>6.5578703703703708E-5</v>
      </c>
      <c r="I52" s="75">
        <v>6.730324074074074E-5</v>
      </c>
      <c r="J52" s="76">
        <v>1.3288194444444445E-4</v>
      </c>
      <c r="K52" s="77">
        <f t="shared" si="0"/>
        <v>62.712307290305731</v>
      </c>
      <c r="L52" s="128" t="s">
        <v>50</v>
      </c>
      <c r="M52" s="78"/>
    </row>
    <row r="53" spans="1:13" s="65" customFormat="1" ht="18" customHeight="1" x14ac:dyDescent="0.2">
      <c r="A53" s="61">
        <v>31</v>
      </c>
      <c r="B53" s="73">
        <v>83</v>
      </c>
      <c r="C53" s="73">
        <v>10139215996</v>
      </c>
      <c r="D53" s="73" t="s">
        <v>86</v>
      </c>
      <c r="E53" s="74">
        <v>39552</v>
      </c>
      <c r="F53" s="73" t="s">
        <v>50</v>
      </c>
      <c r="G53" s="73" t="s">
        <v>45</v>
      </c>
      <c r="H53" s="75">
        <v>6.5219907407407406E-5</v>
      </c>
      <c r="I53" s="75">
        <v>6.7754629629629618E-5</v>
      </c>
      <c r="J53" s="76">
        <v>1.3297453703703705E-4</v>
      </c>
      <c r="K53" s="77">
        <f t="shared" si="0"/>
        <v>62.6686395682827</v>
      </c>
      <c r="L53" s="128" t="s">
        <v>50</v>
      </c>
      <c r="M53" s="78"/>
    </row>
    <row r="54" spans="1:13" s="65" customFormat="1" ht="18" customHeight="1" x14ac:dyDescent="0.2">
      <c r="A54" s="61">
        <v>32</v>
      </c>
      <c r="B54" s="73">
        <v>122</v>
      </c>
      <c r="C54" s="73">
        <v>10118157704</v>
      </c>
      <c r="D54" s="73" t="s">
        <v>87</v>
      </c>
      <c r="E54" s="74">
        <v>39622</v>
      </c>
      <c r="F54" s="73" t="s">
        <v>51</v>
      </c>
      <c r="G54" s="73" t="s">
        <v>49</v>
      </c>
      <c r="H54" s="75">
        <v>6.6527777777777779E-5</v>
      </c>
      <c r="I54" s="75">
        <v>6.8865740740740744E-5</v>
      </c>
      <c r="J54" s="76">
        <v>1.3539351851851852E-4</v>
      </c>
      <c r="K54" s="77">
        <f t="shared" si="0"/>
        <v>61.548982732090955</v>
      </c>
      <c r="L54" s="79" t="s">
        <v>51</v>
      </c>
      <c r="M54" s="78"/>
    </row>
    <row r="55" spans="1:13" s="65" customFormat="1" ht="18" customHeight="1" x14ac:dyDescent="0.2">
      <c r="A55" s="61">
        <v>33</v>
      </c>
      <c r="B55" s="73">
        <v>92</v>
      </c>
      <c r="C55" s="73">
        <v>10115495961</v>
      </c>
      <c r="D55" s="73" t="s">
        <v>88</v>
      </c>
      <c r="E55" s="74">
        <v>39575</v>
      </c>
      <c r="F55" s="73" t="s">
        <v>48</v>
      </c>
      <c r="G55" s="73" t="s">
        <v>45</v>
      </c>
      <c r="H55" s="75">
        <v>6.666666666666667E-5</v>
      </c>
      <c r="I55" s="75">
        <v>6.930555555555554E-5</v>
      </c>
      <c r="J55" s="76">
        <v>1.3597222222222222E-4</v>
      </c>
      <c r="K55" s="77">
        <f t="shared" si="0"/>
        <v>61.287027579162412</v>
      </c>
      <c r="L55" s="79" t="s">
        <v>51</v>
      </c>
      <c r="M55" s="78"/>
    </row>
    <row r="56" spans="1:13" s="65" customFormat="1" ht="18" customHeight="1" x14ac:dyDescent="0.2">
      <c r="A56" s="61">
        <v>34</v>
      </c>
      <c r="B56" s="73">
        <v>118</v>
      </c>
      <c r="C56" s="73">
        <v>10128264494</v>
      </c>
      <c r="D56" s="73" t="s">
        <v>89</v>
      </c>
      <c r="E56" s="74">
        <v>39568</v>
      </c>
      <c r="F56" s="73" t="s">
        <v>48</v>
      </c>
      <c r="G56" s="73" t="s">
        <v>49</v>
      </c>
      <c r="H56" s="75">
        <v>6.7488425925925932E-5</v>
      </c>
      <c r="I56" s="75">
        <v>6.9097222222222224E-5</v>
      </c>
      <c r="J56" s="76">
        <v>1.3658564814814816E-4</v>
      </c>
      <c r="K56" s="77">
        <f t="shared" si="0"/>
        <v>61.011778662825186</v>
      </c>
      <c r="L56" s="79" t="s">
        <v>51</v>
      </c>
      <c r="M56" s="78"/>
    </row>
    <row r="57" spans="1:13" s="65" customFormat="1" ht="18" customHeight="1" x14ac:dyDescent="0.2">
      <c r="A57" s="61">
        <v>35</v>
      </c>
      <c r="B57" s="73">
        <v>120</v>
      </c>
      <c r="C57" s="73">
        <v>10141781951</v>
      </c>
      <c r="D57" s="73" t="s">
        <v>90</v>
      </c>
      <c r="E57" s="74">
        <v>39869</v>
      </c>
      <c r="F57" s="73" t="s">
        <v>50</v>
      </c>
      <c r="G57" s="73" t="s">
        <v>49</v>
      </c>
      <c r="H57" s="75">
        <v>6.6851851851851849E-5</v>
      </c>
      <c r="I57" s="75">
        <v>6.9872685185185172E-5</v>
      </c>
      <c r="J57" s="76">
        <v>1.3672453703703706E-4</v>
      </c>
      <c r="K57" s="77">
        <f t="shared" si="0"/>
        <v>60.949801066621518</v>
      </c>
      <c r="L57" s="79" t="s">
        <v>51</v>
      </c>
      <c r="M57" s="78"/>
    </row>
    <row r="58" spans="1:13" s="65" customFormat="1" ht="18" customHeight="1" x14ac:dyDescent="0.2">
      <c r="A58" s="61">
        <v>36</v>
      </c>
      <c r="B58" s="73">
        <v>86</v>
      </c>
      <c r="C58" s="73">
        <v>10130175495</v>
      </c>
      <c r="D58" s="73" t="s">
        <v>91</v>
      </c>
      <c r="E58" s="74">
        <v>39512</v>
      </c>
      <c r="F58" s="73" t="s">
        <v>50</v>
      </c>
      <c r="G58" s="73" t="s">
        <v>45</v>
      </c>
      <c r="H58" s="75">
        <v>6.8888888888888881E-5</v>
      </c>
      <c r="I58" s="75">
        <v>7.0138888888888885E-5</v>
      </c>
      <c r="J58" s="76">
        <v>1.3902777777777779E-4</v>
      </c>
      <c r="K58" s="77">
        <f t="shared" si="0"/>
        <v>59.940059940059939</v>
      </c>
      <c r="L58" s="79" t="s">
        <v>51</v>
      </c>
      <c r="M58" s="78"/>
    </row>
    <row r="59" spans="1:13" s="65" customFormat="1" ht="18" customHeight="1" x14ac:dyDescent="0.2">
      <c r="A59" s="61">
        <v>37</v>
      </c>
      <c r="B59" s="73">
        <v>87</v>
      </c>
      <c r="C59" s="73">
        <v>10103841615</v>
      </c>
      <c r="D59" s="73" t="s">
        <v>92</v>
      </c>
      <c r="E59" s="74">
        <v>39344</v>
      </c>
      <c r="F59" s="73" t="s">
        <v>50</v>
      </c>
      <c r="G59" s="73" t="s">
        <v>45</v>
      </c>
      <c r="H59" s="75">
        <v>7.0752314814814818E-5</v>
      </c>
      <c r="I59" s="75">
        <v>7.3634259259259264E-5</v>
      </c>
      <c r="J59" s="76">
        <v>1.4438657407407407E-4</v>
      </c>
      <c r="K59" s="77">
        <f t="shared" si="0"/>
        <v>57.715430861723455</v>
      </c>
      <c r="L59" s="79" t="s">
        <v>83</v>
      </c>
      <c r="M59" s="78"/>
    </row>
    <row r="60" spans="1:13" s="65" customFormat="1" ht="18" customHeight="1" x14ac:dyDescent="0.2">
      <c r="A60" s="61">
        <v>38</v>
      </c>
      <c r="B60" s="73">
        <v>121</v>
      </c>
      <c r="C60" s="73">
        <v>10155961230</v>
      </c>
      <c r="D60" s="73" t="s">
        <v>93</v>
      </c>
      <c r="E60" s="74">
        <v>39517</v>
      </c>
      <c r="F60" s="73" t="s">
        <v>51</v>
      </c>
      <c r="G60" s="73" t="s">
        <v>45</v>
      </c>
      <c r="H60" s="75">
        <v>7.5127314814814802E-5</v>
      </c>
      <c r="I60" s="75">
        <v>7.9756944444444444E-5</v>
      </c>
      <c r="J60" s="76">
        <v>1.5488425925925926E-4</v>
      </c>
      <c r="K60" s="77">
        <f t="shared" si="0"/>
        <v>53.8036167986848</v>
      </c>
      <c r="L60" s="79"/>
      <c r="M60" s="78"/>
    </row>
    <row r="61" spans="1:13" s="65" customFormat="1" ht="18" customHeight="1" x14ac:dyDescent="0.2">
      <c r="A61" s="61">
        <v>39</v>
      </c>
      <c r="B61" s="73">
        <v>97</v>
      </c>
      <c r="C61" s="73">
        <v>10116167281</v>
      </c>
      <c r="D61" s="73" t="s">
        <v>94</v>
      </c>
      <c r="E61" s="74">
        <v>39712</v>
      </c>
      <c r="F61" s="73" t="s">
        <v>48</v>
      </c>
      <c r="G61" s="73" t="s">
        <v>45</v>
      </c>
      <c r="H61" s="75">
        <v>7.6157407407407407E-5</v>
      </c>
      <c r="I61" s="75">
        <v>8.0821759259259255E-5</v>
      </c>
      <c r="J61" s="76">
        <v>1.5697916666666668E-4</v>
      </c>
      <c r="K61" s="77">
        <f t="shared" si="0"/>
        <v>53.085600530856006</v>
      </c>
      <c r="L61" s="79"/>
      <c r="M61" s="78"/>
    </row>
    <row r="62" spans="1:13" s="65" customFormat="1" ht="18" customHeight="1" thickBot="1" x14ac:dyDescent="0.25">
      <c r="A62" s="129" t="s">
        <v>95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1"/>
    </row>
    <row r="63" spans="1:13" ht="10.5" customHeight="1" thickTop="1" thickBot="1" x14ac:dyDescent="0.25">
      <c r="A63" s="49"/>
    </row>
    <row r="64" spans="1:13" ht="15.75" thickTop="1" x14ac:dyDescent="0.2">
      <c r="A64" s="80" t="s">
        <v>3</v>
      </c>
      <c r="B64" s="81"/>
      <c r="C64" s="81"/>
      <c r="D64" s="81"/>
      <c r="E64" s="43"/>
      <c r="F64" s="43"/>
      <c r="G64" s="81"/>
      <c r="H64" s="81"/>
      <c r="I64" s="81"/>
      <c r="J64" s="81"/>
      <c r="K64" s="81"/>
      <c r="L64" s="81"/>
      <c r="M64" s="82"/>
    </row>
    <row r="65" spans="1:13" ht="15" x14ac:dyDescent="0.2">
      <c r="A65" s="44" t="s">
        <v>40</v>
      </c>
      <c r="B65" s="16"/>
      <c r="C65" s="52"/>
      <c r="D65" s="16"/>
      <c r="E65" s="53"/>
      <c r="F65" s="16"/>
      <c r="G65" s="54"/>
      <c r="H65" s="46"/>
      <c r="I65" s="5"/>
      <c r="J65" s="5"/>
      <c r="K65" s="5"/>
      <c r="L65" s="55"/>
      <c r="M65" s="45"/>
    </row>
    <row r="66" spans="1:13" ht="15" x14ac:dyDescent="0.2">
      <c r="A66" s="44" t="s">
        <v>41</v>
      </c>
      <c r="B66" s="16"/>
      <c r="C66" s="56"/>
      <c r="D66" s="16"/>
      <c r="E66" s="53"/>
      <c r="F66" s="16"/>
      <c r="G66" s="54"/>
      <c r="H66" s="46"/>
      <c r="I66" s="5"/>
      <c r="J66" s="5"/>
      <c r="K66" s="5"/>
      <c r="L66" s="55"/>
      <c r="M66" s="45"/>
    </row>
    <row r="67" spans="1:13" ht="4.5" customHeight="1" x14ac:dyDescent="0.2">
      <c r="A67" s="23"/>
      <c r="B67" s="10"/>
      <c r="C67" s="10"/>
      <c r="D67" s="5"/>
      <c r="E67" s="32"/>
      <c r="F67" s="5"/>
      <c r="G67" s="5"/>
      <c r="H67" s="5"/>
      <c r="I67" s="5"/>
      <c r="J67" s="5"/>
      <c r="K67" s="5"/>
      <c r="L67" s="5"/>
      <c r="M67" s="24"/>
    </row>
    <row r="68" spans="1:13" ht="15.75" x14ac:dyDescent="0.2">
      <c r="A68" s="68"/>
      <c r="B68" s="67"/>
      <c r="C68" s="67"/>
      <c r="D68" s="110" t="s">
        <v>25</v>
      </c>
      <c r="E68" s="110"/>
      <c r="F68" s="110"/>
      <c r="G68" s="110" t="s">
        <v>8</v>
      </c>
      <c r="H68" s="110"/>
      <c r="I68" s="110"/>
      <c r="J68" s="110" t="s">
        <v>24</v>
      </c>
      <c r="K68" s="110"/>
      <c r="L68" s="110"/>
      <c r="M68" s="111"/>
    </row>
    <row r="69" spans="1:13" ht="15.75" x14ac:dyDescent="0.2">
      <c r="A69" s="38"/>
      <c r="B69" s="39"/>
      <c r="C69" s="39"/>
      <c r="D69" s="39"/>
      <c r="E69" s="39"/>
      <c r="F69" s="40"/>
      <c r="J69" s="40"/>
      <c r="K69" s="40"/>
      <c r="L69" s="40"/>
      <c r="M69" s="41"/>
    </row>
    <row r="70" spans="1:13" ht="15.75" x14ac:dyDescent="0.2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42"/>
    </row>
    <row r="71" spans="1:13" x14ac:dyDescent="0.2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5"/>
    </row>
    <row r="72" spans="1:13" x14ac:dyDescent="0.2">
      <c r="A72" s="59"/>
      <c r="D72" s="9"/>
      <c r="E72" s="33"/>
      <c r="F72" s="9"/>
      <c r="G72" s="9"/>
      <c r="H72" s="9"/>
      <c r="I72" s="9"/>
      <c r="J72" s="9"/>
      <c r="K72" s="9"/>
      <c r="L72" s="9"/>
      <c r="M72" s="60"/>
    </row>
    <row r="73" spans="1:13" x14ac:dyDescent="0.2">
      <c r="A73" s="59"/>
      <c r="D73" s="9"/>
      <c r="E73" s="33"/>
      <c r="F73" s="9"/>
      <c r="G73" s="9"/>
      <c r="H73" s="9"/>
      <c r="I73" s="9"/>
      <c r="J73" s="9"/>
      <c r="K73" s="9"/>
      <c r="L73" s="9"/>
      <c r="M73" s="60"/>
    </row>
    <row r="74" spans="1:13" ht="13.5" thickBot="1" x14ac:dyDescent="0.25">
      <c r="A74" s="69" t="s">
        <v>20</v>
      </c>
      <c r="B74" s="17"/>
      <c r="C74" s="17"/>
      <c r="D74" s="107" t="str">
        <f>G19</f>
        <v>А.М.МИЛОШЕВИЧ (1 кат, г.Москва)</v>
      </c>
      <c r="E74" s="107"/>
      <c r="F74" s="107"/>
      <c r="G74" s="107" t="str">
        <f>G17</f>
        <v>В.Н.ГНИДЕНКО (ВК, г.Тула)</v>
      </c>
      <c r="H74" s="107"/>
      <c r="I74" s="107"/>
      <c r="J74" s="107" t="str">
        <f>G18</f>
        <v>О.В.БЕЛОБОРОДОВА (1кат, г.Москва)</v>
      </c>
      <c r="K74" s="107"/>
      <c r="L74" s="107"/>
      <c r="M74" s="108"/>
    </row>
    <row r="75" spans="1:13" ht="13.5" thickTop="1" x14ac:dyDescent="0.2"/>
  </sheetData>
  <mergeCells count="41">
    <mergeCell ref="A62:M62"/>
    <mergeCell ref="D74:F74"/>
    <mergeCell ref="G74:I74"/>
    <mergeCell ref="J74:M74"/>
    <mergeCell ref="A7:M7"/>
    <mergeCell ref="J68:M68"/>
    <mergeCell ref="G68:I68"/>
    <mergeCell ref="D68:F68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  <mergeCell ref="A1:M1"/>
    <mergeCell ref="A2:M2"/>
    <mergeCell ref="A3:M3"/>
    <mergeCell ref="A4:M4"/>
    <mergeCell ref="A6:M6"/>
    <mergeCell ref="B21:B22"/>
    <mergeCell ref="C21:C22"/>
    <mergeCell ref="D21:D22"/>
    <mergeCell ref="E21:E22"/>
    <mergeCell ref="M21:M22"/>
    <mergeCell ref="H16:M16"/>
    <mergeCell ref="H17:M17"/>
    <mergeCell ref="H18:M18"/>
    <mergeCell ref="H19:I19"/>
    <mergeCell ref="G21:G22"/>
    <mergeCell ref="H21:I21"/>
    <mergeCell ref="J21:J22"/>
    <mergeCell ref="K21:K22"/>
    <mergeCell ref="L21:L22"/>
    <mergeCell ref="A64:D64"/>
    <mergeCell ref="G64:M64"/>
    <mergeCell ref="A71:E71"/>
    <mergeCell ref="F71:I71"/>
    <mergeCell ref="J71:M71"/>
  </mergeCells>
  <conditionalFormatting sqref="G65:G66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жен</vt:lpstr>
      <vt:lpstr>'Гит с ходу 200 м жен'!Заголовки_для_печати</vt:lpstr>
      <vt:lpstr>'Гит с ходу 200 м жен'!Область_печати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Белобородова Оксана Викторовна</cp:lastModifiedBy>
  <cp:lastPrinted>2024-11-15T10:53:23Z</cp:lastPrinted>
  <dcterms:created xsi:type="dcterms:W3CDTF">1996-10-08T23:32:33Z</dcterms:created>
  <dcterms:modified xsi:type="dcterms:W3CDTF">2024-11-15T15:40:52Z</dcterms:modified>
</cp:coreProperties>
</file>