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отчет муром ЧР\муром отчет\"/>
    </mc:Choice>
  </mc:AlternateContent>
  <xr:revisionPtr revIDLastSave="0" documentId="8_{1B5D1E49-D73E-415C-8A3C-80D56C98A21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мг" sheetId="1" r:id="rId1"/>
  </sheets>
  <externalReferences>
    <externalReference r:id="rId2"/>
  </externalReferences>
  <definedNames>
    <definedName name="_1_этап">[1]Настройки!$I$2</definedName>
    <definedName name="_2_этап">[1]Настройки!$I$2:$I$3</definedName>
    <definedName name="_3_этап">[1]Настройки!$I$2:$I$4</definedName>
    <definedName name="_4_этап">[1]Настройки!$I$2:$I$5</definedName>
    <definedName name="_5_этап">[1]Настройки!$I$2:$I$6</definedName>
    <definedName name="_6_этап">[1]Настройки!$I$2:$I$7</definedName>
    <definedName name="_7_этап">[1]Настройки!$I$2:$I$8</definedName>
    <definedName name="_8_этап">[1]Настройки!$I$2:$I$9</definedName>
    <definedName name="_9_этап">[1]Настройки!$I$2:$I$10</definedName>
    <definedName name="_xlnm.Print_Titles" localSheetId="0">мг!$21:$22</definedName>
    <definedName name="_xlnm.Print_Area" localSheetId="0">мг!$A$1:$M$70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9" i="1" l="1"/>
  <c r="F69" i="1"/>
  <c r="A69" i="1"/>
  <c r="A49" i="1"/>
  <c r="A50" i="1"/>
</calcChain>
</file>

<file path=xl/sharedStrings.xml><?xml version="1.0" encoding="utf-8"?>
<sst xmlns="http://schemas.openxmlformats.org/spreadsheetml/2006/main" count="200" uniqueCount="123">
  <si>
    <t>ИТОГОВЫЙ ПРОТОКОЛ</t>
  </si>
  <si>
    <t>№ ВРВС</t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</si>
  <si>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</si>
  <si>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</si>
  <si>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</si>
  <si>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</si>
  <si>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</si>
  <si>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</si>
  <si>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</si>
  <si>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</si>
  <si>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</si>
  <si>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МЕСТО</t>
  </si>
  <si>
    <t>НОМЕР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</si>
  <si>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</si>
  <si>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</si>
  <si>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</si>
  <si>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</si>
  <si>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</si>
  <si>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</si>
  <si>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</si>
  <si>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</si>
  <si>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</si>
  <si>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</si>
  <si>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</si>
  <si>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</si>
  <si>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</si>
  <si>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</si>
  <si>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</si>
  <si>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Температура</t>
  </si>
  <si>
    <t>Субъектов РФ</t>
  </si>
  <si>
    <t>ЗМС</t>
  </si>
  <si>
    <t>Влажность</t>
  </si>
  <si>
    <t>Заявлено</t>
  </si>
  <si>
    <t>МСМК</t>
  </si>
  <si>
    <t>Осадки</t>
  </si>
  <si>
    <t>Стартовало</t>
  </si>
  <si>
    <t>Ветер</t>
  </si>
  <si>
    <t>Финишировало</t>
  </si>
  <si>
    <t>Лимит времени</t>
  </si>
  <si>
    <t>1 СР</t>
  </si>
  <si>
    <t>Н. финишировало</t>
  </si>
  <si>
    <t>2 СР</t>
  </si>
  <si>
    <t>Дисквалифицировано</t>
  </si>
  <si>
    <t>Н. стартовало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</si>
  <si>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</si>
  <si>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</si>
  <si>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</si>
  <si>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</si>
  <si>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</si>
  <si>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</si>
  <si>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</si>
  <si>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</si>
  <si>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</si>
  <si>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</si>
  <si>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</si>
  <si>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</si>
  <si>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</si>
  <si>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</si>
  <si>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</si>
  <si>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</si>
  <si>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/>
  </si>
  <si>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</si>
  <si>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</si>
  <si>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</si>
  <si>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</si>
  <si>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3 СР</t>
  </si>
  <si>
    <t xml:space="preserve">3 м/с </t>
  </si>
  <si>
    <t>Санкт-Петербург</t>
  </si>
  <si>
    <t>0080671811Я</t>
  </si>
  <si>
    <t>ДИСТАНЦИЯ (КМ):</t>
  </si>
  <si>
    <t>Республика Башкортостан</t>
  </si>
  <si>
    <t>1 этап</t>
  </si>
  <si>
    <t>55-78%</t>
  </si>
  <si>
    <t>СУДЬЯ НА ФИНИШЕ</t>
  </si>
  <si>
    <t>шоссе - многодневная гонка</t>
  </si>
  <si>
    <t xml:space="preserve">МЕСТО ПРОВЕДЕНИЯ: </t>
  </si>
  <si>
    <t>Самарская область</t>
  </si>
  <si>
    <t>НФ</t>
  </si>
  <si>
    <t>Министерство физической культуры и спорта Владимирской области</t>
  </si>
  <si>
    <t>Федерация велосипедного спорта Владимирской области</t>
  </si>
  <si>
    <t>Комитет по физической культуре и спорту администрации округа Муром</t>
  </si>
  <si>
    <t>ЮНИОРКИ 17-18 ЛЕТ</t>
  </si>
  <si>
    <t>г. Муром</t>
  </si>
  <si>
    <t>ДАТА ПРОВЕДЕНИЯ: 22-28 июля 2025 г.</t>
  </si>
  <si>
    <t>Е.В. Попова (ВК, Воронежская область)</t>
  </si>
  <si>
    <t>М.А. Иванова (ВК, Псковская область)</t>
  </si>
  <si>
    <t>С.К. Степанова (1 кат. Владимирская область)</t>
  </si>
  <si>
    <t>455,4</t>
  </si>
  <si>
    <r>
      <rPr>
        <b/>
        <sz val="12"/>
        <color theme="0"/>
        <rFont val="Calibri"/>
        <family val="2"/>
        <charset val="204"/>
        <scheme val="minor"/>
      </rPr>
      <t xml:space="preserve">№ ЕКП 2025: </t>
    </r>
    <r>
      <rPr>
        <b/>
        <sz val="12"/>
        <rFont val="Calibri"/>
        <family val="2"/>
        <charset val="204"/>
        <scheme val="minor"/>
      </rPr>
      <t>2008330021030345</t>
    </r>
  </si>
  <si>
    <t>ГОРБАЧЕНКО Полина Ильинична</t>
  </si>
  <si>
    <t>ШИШКИНА Виктория Романовна</t>
  </si>
  <si>
    <t>Иркутская область</t>
  </si>
  <si>
    <t>ЮДАКОВА Ирина Владимировна</t>
  </si>
  <si>
    <t>ИСМАГИЛОВА Лилия Ренатовна</t>
  </si>
  <si>
    <t>ШИПИЛОВА Дарья Дмитриевна</t>
  </si>
  <si>
    <t>ГОНЧАРОВА Варвара Викторовна</t>
  </si>
  <si>
    <t>ТАДЖИЕВА Алина Ринатовна</t>
  </si>
  <si>
    <t>ХАТУНЦЕВА Александра Васильевна</t>
  </si>
  <si>
    <t>ЛУКИНА Ангелина Николаевна</t>
  </si>
  <si>
    <t>МИРОНОВА Алена Евгеньевна</t>
  </si>
  <si>
    <t>КАСИМОВА Виолетта Альбертовна</t>
  </si>
  <si>
    <t>САШЕНКОВА Александра Олеговна</t>
  </si>
  <si>
    <t>Москва</t>
  </si>
  <si>
    <t>СМИРНОВА Анна Леонидовна</t>
  </si>
  <si>
    <t>КАРПОВА Ксения Вячеславовна</t>
  </si>
  <si>
    <t>Свердловская область</t>
  </si>
  <si>
    <t>ФЕТИСОВА Татьяна Андреевна</t>
  </si>
  <si>
    <t>АЛЕКСЕЕНКО Сабрина Васильевна</t>
  </si>
  <si>
    <t>ГАЛКИНА Кристина Игоревна</t>
  </si>
  <si>
    <t>КОРЧЕБНАЯ Ольга Сергеевна</t>
  </si>
  <si>
    <t>МИНАШКИНА Тамила Сергеевна</t>
  </si>
  <si>
    <t>Саратовская область</t>
  </si>
  <si>
    <t>ИСМАИЛОВА Самира Ойбековна</t>
  </si>
  <si>
    <t>Республика Узбекистан</t>
  </si>
  <si>
    <t>КРУГЛОВА Юлия Александровна</t>
  </si>
  <si>
    <t>ДИКАЯ Арина Александровна</t>
  </si>
  <si>
    <t>БАРАНОВА Екатерина Викторовна</t>
  </si>
  <si>
    <t>ПЕТРОВА Анна Алексеевна</t>
  </si>
  <si>
    <t>КОСТРОМИЧЕВА Софья Алексеевна</t>
  </si>
  <si>
    <t>ГАРАЙШИНА Виктория Максимовна</t>
  </si>
  <si>
    <t>+16-20</t>
  </si>
  <si>
    <t>временами дождь</t>
  </si>
  <si>
    <t>4 этап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</si>
</sst>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0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56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2" fontId="8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7" fillId="2" borderId="16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2" fontId="8" fillId="0" borderId="14" xfId="0" applyNumberFormat="1" applyFont="1" applyBorder="1" applyAlignment="1">
      <alignment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1" fontId="13" fillId="0" borderId="21" xfId="2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14" fontId="3" fillId="0" borderId="25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 wrapText="1"/>
    </xf>
    <xf numFmtId="21" fontId="3" fillId="0" borderId="25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1" fontId="13" fillId="0" borderId="25" xfId="2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0" fontId="14" fillId="0" borderId="25" xfId="3" applyFont="1" applyBorder="1" applyAlignment="1">
      <alignment vertical="center" wrapText="1"/>
    </xf>
    <xf numFmtId="2" fontId="3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1" fontId="13" fillId="0" borderId="0" xfId="3" applyNumberFormat="1" applyFont="1" applyAlignment="1">
      <alignment horizontal="center" vertical="center" wrapText="1"/>
    </xf>
    <xf numFmtId="0" fontId="17" fillId="0" borderId="0" xfId="3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3" fillId="0" borderId="25" xfId="0" applyFont="1" applyBorder="1" applyAlignment="1">
      <alignment horizontal="left" vertical="top"/>
    </xf>
    <xf numFmtId="0" fontId="2" fillId="0" borderId="16" xfId="0" applyFont="1" applyBorder="1" applyAlignment="1">
      <alignment vertical="center"/>
    </xf>
    <xf numFmtId="49" fontId="8" fillId="0" borderId="2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2" fontId="2" fillId="0" borderId="34" xfId="0" applyNumberFormat="1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9" fontId="8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29" xfId="0" applyNumberFormat="1" applyFont="1" applyBorder="1" applyAlignment="1">
      <alignment vertical="center"/>
    </xf>
    <xf numFmtId="2" fontId="2" fillId="0" borderId="35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9" fontId="2" fillId="0" borderId="17" xfId="0" applyNumberFormat="1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49" fontId="2" fillId="0" borderId="36" xfId="0" applyNumberFormat="1" applyFont="1" applyBorder="1" applyAlignment="1">
      <alignment vertical="center"/>
    </xf>
    <xf numFmtId="2" fontId="2" fillId="0" borderId="37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0" fillId="0" borderId="33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13" fillId="0" borderId="21" xfId="3" applyFont="1" applyBorder="1" applyAlignment="1">
      <alignment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2" fontId="11" fillId="2" borderId="21" xfId="1" applyNumberFormat="1" applyFont="1" applyFill="1" applyBorder="1" applyAlignment="1">
      <alignment horizontal="center" vertical="center" wrapText="1"/>
    </xf>
    <xf numFmtId="2" fontId="11" fillId="2" borderId="23" xfId="1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1" fontId="11" fillId="2" borderId="21" xfId="1" applyNumberFormat="1" applyFont="1" applyFill="1" applyBorder="1" applyAlignment="1">
      <alignment horizontal="center" vertical="center" wrapText="1"/>
    </xf>
    <xf numFmtId="1" fontId="11" fillId="2" borderId="23" xfId="1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4">
    <cellStyle name="Обычный" xfId="0" builtinId="0"/>
    <cellStyle name="Обычный_ID4938_RS" xfId="2" xr:uid="{00000000-0005-0000-0000-000001000000}"/>
    <cellStyle name="Обычный_ID4938_RS_1" xfId="3" xr:uid="{00000000-0005-0000-0000-000002000000}"/>
    <cellStyle name="Обычный_Стартовый протокол Смирнов_20101106_Results" xfId="1" xr:uid="{00000000-0005-0000-0000-00000300000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496712</xdr:colOff>
      <xdr:row>0</xdr:row>
      <xdr:rowOff>0</xdr:rowOff>
    </xdr:from>
    <xdr:to>
      <xdr:col>12</xdr:col>
      <xdr:colOff>1006592</xdr:colOff>
      <xdr:row>4</xdr:row>
      <xdr:rowOff>99660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12EAB947-5BE4-47BC-8F48-CB507C33D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9156" y="0"/>
          <a:ext cx="509880" cy="960438"/>
        </a:xfrm>
        <a:prstGeom prst="rect">
          <a:avLst/>
        </a:prstGeom>
      </xdr:spPr>
    </xdr:pic>
    <xdr:clientData/>
  </xdr:twoCellAnchor>
  <xdr:twoCellAnchor editAs="oneCell">
    <xdr:from>
      <xdr:col>2</xdr:col>
      <xdr:colOff>302361</xdr:colOff>
      <xdr:row>0</xdr:row>
      <xdr:rowOff>173567</xdr:rowOff>
    </xdr:from>
    <xdr:to>
      <xdr:col>4</xdr:col>
      <xdr:colOff>437699</xdr:colOff>
      <xdr:row>4</xdr:row>
      <xdr:rowOff>99658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CA2F1ECB-2DE1-49BF-9755-1EFE04325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028" y="173567"/>
          <a:ext cx="1264227" cy="786869"/>
        </a:xfrm>
        <a:prstGeom prst="rect">
          <a:avLst/>
        </a:prstGeom>
      </xdr:spPr>
    </xdr:pic>
    <xdr:clientData/>
  </xdr:twoCellAnchor>
  <xdr:twoCellAnchor editAs="oneCell">
    <xdr:from>
      <xdr:col>0</xdr:col>
      <xdr:colOff>77611</xdr:colOff>
      <xdr:row>0</xdr:row>
      <xdr:rowOff>21166</xdr:rowOff>
    </xdr:from>
    <xdr:to>
      <xdr:col>2</xdr:col>
      <xdr:colOff>173036</xdr:colOff>
      <xdr:row>4</xdr:row>
      <xdr:rowOff>221269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537407AF-5666-458E-A22D-67707CD443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72" t="35377" r="54028" b="37837"/>
        <a:stretch/>
      </xdr:blipFill>
      <xdr:spPr>
        <a:xfrm>
          <a:off x="77611" y="21166"/>
          <a:ext cx="1069092" cy="1059873"/>
        </a:xfrm>
        <a:prstGeom prst="rect">
          <a:avLst/>
        </a:prstGeom>
      </xdr:spPr>
    </xdr:pic>
    <xdr:clientData/>
  </xdr:twoCellAnchor>
  <xdr:twoCellAnchor editAs="oneCell">
    <xdr:from>
      <xdr:col>11</xdr:col>
      <xdr:colOff>254000</xdr:colOff>
      <xdr:row>0</xdr:row>
      <xdr:rowOff>155222</xdr:rowOff>
    </xdr:from>
    <xdr:to>
      <xdr:col>12</xdr:col>
      <xdr:colOff>49826</xdr:colOff>
      <xdr:row>4</xdr:row>
      <xdr:rowOff>84560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22D0E781-3A2B-4273-B902-59F3F75FB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2167" y="155222"/>
          <a:ext cx="720104" cy="7901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todist\Desktop\&#1057;&#1086;&#1088;&#1077;&#1074;&#1085;&#1086;&#1074;&#1072;&#1085;&#1080;&#1103;\2023\&#1042;&#1057;&#1045;&#1056;&#1054;&#1057;&#1057;&#1048;&#1049;&#1057;&#1050;&#1048;&#1045;%202023\&#1052;&#1085;&#1086;&#1075;&#1086;&#1076;&#1085;&#1077;&#1074;&#1082;&#1072;%2031-5%20&#1072;&#1087;&#1088;&#1077;&#1083;&#1103;\&#1046;&#1077;&#1085;&#1097;&#1080;&#1085;&#1099;%20&#1052;&#1085;&#1086;&#1075;&#1086;&#1076;&#1085;&#1077;&#1074;&#1085;&#1072;&#1103;%20&#1075;&#1086;&#1085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Регистрация Ж"/>
      <sheetName val="Технички"/>
      <sheetName val="Список участников"/>
      <sheetName val="Список участников к"/>
      <sheetName val="Стартовый протокол"/>
      <sheetName val="Итоговый протокол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"/>
      <sheetName val="Сумма-4 эт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Настройки"/>
    </sheetNames>
    <sheetDataSet>
      <sheetData sheetId="0">
        <row r="2">
          <cell r="B2" t="str">
            <v>№</v>
          </cell>
        </row>
      </sheetData>
      <sheetData sheetId="1"/>
      <sheetData sheetId="2"/>
      <sheetData sheetId="3">
        <row r="1">
          <cell r="A1" t="str">
            <v>Министерство спорта Российской Федерации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>
            <v>1.1574074074074073E-4</v>
          </cell>
          <cell r="I2" t="str">
            <v>1 этап</v>
          </cell>
        </row>
        <row r="3">
          <cell r="I3" t="str">
            <v>2 этап</v>
          </cell>
        </row>
        <row r="4">
          <cell r="I4" t="str">
            <v>3 этап</v>
          </cell>
        </row>
        <row r="5">
          <cell r="I5" t="str">
            <v>4 этап</v>
          </cell>
        </row>
        <row r="6">
          <cell r="I6" t="str">
            <v>5 этап</v>
          </cell>
        </row>
        <row r="7">
          <cell r="I7" t="str">
            <v>6 этап</v>
          </cell>
        </row>
        <row r="8">
          <cell r="I8" t="str">
            <v>7 этап</v>
          </cell>
        </row>
        <row r="9">
          <cell r="I9" t="str">
            <v>8 этап</v>
          </cell>
        </row>
        <row r="10">
          <cell r="I10" t="str">
            <v>9 этап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Q150"/>
  <sheetViews>
    <sheetView tabSelected="1" topLeftCell="A46" zoomScale="63" zoomScaleNormal="63" workbookViewId="0">
      <selection activeCell="W58" sqref="W58"/>
    </sheetView>
  </sheetViews>
  <sheetFormatPr defaultColWidth="9.1796875" defaultRowHeight="13" x14ac:dyDescent="0.25"/>
  <cols>
    <col min="1" max="1" width="7" style="1" customWidth="1"/>
    <col min="2" max="2" width="7" style="95" customWidth="1"/>
    <col min="3" max="3" width="16.1796875" style="95" customWidth="1"/>
    <col min="4" max="4" width="5.08984375" style="96" hidden="1" customWidth="1"/>
    <col min="5" max="5" width="39.1796875" style="1" customWidth="1"/>
    <col min="6" max="6" width="11.81640625" style="1" customWidth="1"/>
    <col min="7" max="7" width="7.81640625" style="1" customWidth="1"/>
    <col min="8" max="8" width="28.26953125" style="1" customWidth="1"/>
    <col min="9" max="10" width="11.453125" style="1" customWidth="1"/>
    <col min="11" max="11" width="13.453125" style="97" customWidth="1"/>
    <col min="12" max="12" width="13.1796875" style="1" customWidth="1"/>
    <col min="13" max="13" width="21.453125" style="1" customWidth="1"/>
    <col min="14" max="14" width="0" style="1" hidden="1" customWidth="1"/>
    <col min="15" max="15" width="9.1796875" style="1" hidden="1" customWidth="1"/>
    <col min="16" max="17" width="0" style="1" hidden="1" customWidth="1"/>
    <col min="18" max="16384" width="9.1796875" style="1"/>
  </cols>
  <sheetData>
    <row r="1" spans="1:13" ht="15.75" customHeight="1" x14ac:dyDescent="0.25">
      <c r="A1" s="146" t="s">
        <v>61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5.75" customHeight="1" x14ac:dyDescent="0.25">
      <c r="A2" s="146" t="s">
        <v>78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ht="15.75" customHeight="1" x14ac:dyDescent="0.25">
      <c r="A3" s="146" t="s">
        <v>62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1:13" ht="21" x14ac:dyDescent="0.25">
      <c r="A4" s="146" t="s">
        <v>79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3" ht="18" customHeight="1" x14ac:dyDescent="0.25">
      <c r="A5" s="146" t="s">
        <v>80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</row>
    <row r="6" spans="1:13" s="2" customFormat="1" ht="28.5" x14ac:dyDescent="0.25">
      <c r="A6" s="148" t="s">
        <v>63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</row>
    <row r="7" spans="1:13" s="2" customFormat="1" ht="18" customHeight="1" x14ac:dyDescent="0.25">
      <c r="A7" s="147" t="s">
        <v>64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</row>
    <row r="8" spans="1:13" s="2" customFormat="1" ht="10.75" customHeight="1" thickBot="1" x14ac:dyDescent="0.3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</row>
    <row r="9" spans="1:13" ht="19.5" customHeight="1" thickTop="1" x14ac:dyDescent="0.25">
      <c r="A9" s="150" t="s">
        <v>0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2"/>
    </row>
    <row r="10" spans="1:13" ht="18" customHeight="1" x14ac:dyDescent="0.25">
      <c r="A10" s="153" t="s">
        <v>74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5"/>
    </row>
    <row r="11" spans="1:13" ht="19.5" customHeight="1" x14ac:dyDescent="0.25">
      <c r="A11" s="153" t="s">
        <v>81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5"/>
    </row>
    <row r="12" spans="1:13" ht="5.25" customHeight="1" x14ac:dyDescent="0.25">
      <c r="A12" s="143" t="s">
        <v>60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5"/>
    </row>
    <row r="13" spans="1:13" ht="15.5" x14ac:dyDescent="0.25">
      <c r="A13" s="3" t="s">
        <v>75</v>
      </c>
      <c r="B13" s="4"/>
      <c r="C13" s="4"/>
      <c r="D13" s="5"/>
      <c r="E13" s="3" t="s">
        <v>82</v>
      </c>
      <c r="F13" s="6"/>
      <c r="G13" s="6"/>
      <c r="H13" s="7"/>
      <c r="I13" s="6"/>
      <c r="J13" s="6"/>
      <c r="K13" s="8"/>
      <c r="L13" s="9" t="s">
        <v>1</v>
      </c>
      <c r="M13" s="10" t="s">
        <v>68</v>
      </c>
    </row>
    <row r="14" spans="1:13" ht="15.5" x14ac:dyDescent="0.25">
      <c r="A14" s="11" t="s">
        <v>83</v>
      </c>
      <c r="B14" s="12"/>
      <c r="C14" s="12"/>
      <c r="D14" s="13"/>
      <c r="E14" s="14"/>
      <c r="F14" s="15"/>
      <c r="G14" s="15"/>
      <c r="H14" s="16"/>
      <c r="I14" s="15"/>
      <c r="J14" s="15"/>
      <c r="K14" s="17"/>
      <c r="L14" s="18" t="s">
        <v>2</v>
      </c>
      <c r="M14" s="19" t="s">
        <v>88</v>
      </c>
    </row>
    <row r="15" spans="1:13" ht="14.5" x14ac:dyDescent="0.25">
      <c r="A15" s="136" t="s">
        <v>3</v>
      </c>
      <c r="B15" s="137"/>
      <c r="C15" s="137"/>
      <c r="D15" s="137"/>
      <c r="E15" s="137"/>
      <c r="F15" s="137"/>
      <c r="G15" s="137"/>
      <c r="H15" s="138"/>
      <c r="I15" s="20" t="s">
        <v>4</v>
      </c>
      <c r="J15" s="21"/>
      <c r="K15" s="22"/>
      <c r="L15" s="21"/>
      <c r="M15" s="23"/>
    </row>
    <row r="16" spans="1:13" ht="14.5" x14ac:dyDescent="0.25">
      <c r="A16" s="24" t="s">
        <v>5</v>
      </c>
      <c r="B16" s="25"/>
      <c r="C16" s="25"/>
      <c r="D16" s="26"/>
      <c r="E16" s="27"/>
      <c r="F16" s="28"/>
      <c r="G16" s="27"/>
      <c r="H16" s="29" t="s">
        <v>60</v>
      </c>
      <c r="I16" s="30"/>
      <c r="J16" s="28"/>
      <c r="K16" s="31"/>
      <c r="L16" s="28"/>
      <c r="M16" s="32"/>
    </row>
    <row r="17" spans="1:13" ht="14.5" x14ac:dyDescent="0.25">
      <c r="A17" s="24" t="s">
        <v>6</v>
      </c>
      <c r="B17" s="25"/>
      <c r="C17" s="25"/>
      <c r="D17" s="26"/>
      <c r="E17" s="29"/>
      <c r="F17" s="28" t="s">
        <v>84</v>
      </c>
      <c r="G17" s="27"/>
      <c r="H17" s="29"/>
      <c r="I17" s="30"/>
      <c r="J17" s="28"/>
      <c r="K17" s="31"/>
      <c r="L17" s="28"/>
      <c r="M17" s="33"/>
    </row>
    <row r="18" spans="1:13" ht="14.5" x14ac:dyDescent="0.25">
      <c r="A18" s="24" t="s">
        <v>8</v>
      </c>
      <c r="B18" s="25"/>
      <c r="C18" s="25"/>
      <c r="D18" s="26"/>
      <c r="E18" s="29"/>
      <c r="F18" s="28" t="s">
        <v>85</v>
      </c>
      <c r="G18" s="27"/>
      <c r="H18" s="29"/>
      <c r="I18" s="30"/>
      <c r="J18" s="28"/>
      <c r="K18" s="31"/>
      <c r="L18" s="28"/>
      <c r="M18" s="33"/>
    </row>
    <row r="19" spans="1:13" ht="16" thickBot="1" x14ac:dyDescent="0.3">
      <c r="A19" s="24" t="s">
        <v>10</v>
      </c>
      <c r="B19" s="34"/>
      <c r="C19" s="34"/>
      <c r="D19" s="35"/>
      <c r="E19" s="36"/>
      <c r="F19" s="28" t="s">
        <v>86</v>
      </c>
      <c r="G19" s="37"/>
      <c r="H19" s="29"/>
      <c r="I19" s="107" t="s">
        <v>69</v>
      </c>
      <c r="J19" s="28"/>
      <c r="K19" s="31"/>
      <c r="L19" s="38"/>
      <c r="M19" s="32" t="s">
        <v>87</v>
      </c>
    </row>
    <row r="20" spans="1:13" ht="9.75" customHeight="1" thickTop="1" thickBot="1" x14ac:dyDescent="0.3">
      <c r="A20" s="39"/>
      <c r="B20" s="40"/>
      <c r="C20" s="40"/>
      <c r="D20" s="41"/>
      <c r="E20" s="42"/>
      <c r="F20" s="42"/>
      <c r="G20" s="42"/>
      <c r="H20" s="42"/>
      <c r="I20" s="42"/>
      <c r="J20" s="42"/>
      <c r="K20" s="43"/>
      <c r="L20" s="42"/>
      <c r="M20" s="44"/>
    </row>
    <row r="21" spans="1:13" s="45" customFormat="1" ht="21" customHeight="1" thickTop="1" x14ac:dyDescent="0.25">
      <c r="A21" s="139" t="s">
        <v>11</v>
      </c>
      <c r="B21" s="119" t="s">
        <v>12</v>
      </c>
      <c r="C21" s="119" t="s">
        <v>13</v>
      </c>
      <c r="D21" s="141" t="s">
        <v>14</v>
      </c>
      <c r="E21" s="119" t="s">
        <v>15</v>
      </c>
      <c r="F21" s="119" t="s">
        <v>16</v>
      </c>
      <c r="G21" s="119" t="s">
        <v>17</v>
      </c>
      <c r="H21" s="119" t="s">
        <v>18</v>
      </c>
      <c r="I21" s="119" t="s">
        <v>19</v>
      </c>
      <c r="J21" s="119" t="s">
        <v>20</v>
      </c>
      <c r="K21" s="121" t="s">
        <v>21</v>
      </c>
      <c r="L21" s="123" t="s">
        <v>22</v>
      </c>
      <c r="M21" s="125" t="s">
        <v>23</v>
      </c>
    </row>
    <row r="22" spans="1:13" s="45" customFormat="1" ht="13.5" customHeight="1" thickBot="1" x14ac:dyDescent="0.3">
      <c r="A22" s="140"/>
      <c r="B22" s="120"/>
      <c r="C22" s="120"/>
      <c r="D22" s="142"/>
      <c r="E22" s="120"/>
      <c r="F22" s="120"/>
      <c r="G22" s="120"/>
      <c r="H22" s="120"/>
      <c r="I22" s="120"/>
      <c r="J22" s="120"/>
      <c r="K22" s="122"/>
      <c r="L22" s="124"/>
      <c r="M22" s="126"/>
    </row>
    <row r="23" spans="1:13" s="55" customFormat="1" ht="30" customHeight="1" thickTop="1" x14ac:dyDescent="0.25">
      <c r="A23" s="108">
        <v>1</v>
      </c>
      <c r="B23" s="46">
        <v>70</v>
      </c>
      <c r="C23" s="46">
        <v>10113514434</v>
      </c>
      <c r="D23" s="47"/>
      <c r="E23" s="48" t="s">
        <v>89</v>
      </c>
      <c r="F23" s="49">
        <v>39413</v>
      </c>
      <c r="G23" s="50" t="s">
        <v>25</v>
      </c>
      <c r="H23" s="109" t="s">
        <v>67</v>
      </c>
      <c r="I23" s="51">
        <v>0.52217592592592599</v>
      </c>
      <c r="J23" s="51" t="s">
        <v>60</v>
      </c>
      <c r="K23" s="52">
        <v>36.338327865945566</v>
      </c>
      <c r="L23" s="53" t="s">
        <v>24</v>
      </c>
      <c r="M23" s="54"/>
    </row>
    <row r="24" spans="1:13" s="55" customFormat="1" ht="30" customHeight="1" x14ac:dyDescent="0.25">
      <c r="A24" s="108">
        <v>2</v>
      </c>
      <c r="B24" s="56">
        <v>51</v>
      </c>
      <c r="C24" s="56">
        <v>10119123155</v>
      </c>
      <c r="D24" s="57"/>
      <c r="E24" s="58" t="s">
        <v>90</v>
      </c>
      <c r="F24" s="49">
        <v>39607</v>
      </c>
      <c r="G24" s="59" t="s">
        <v>25</v>
      </c>
      <c r="H24" s="58" t="s">
        <v>91</v>
      </c>
      <c r="I24" s="51">
        <v>0.52262731481481484</v>
      </c>
      <c r="J24" s="51">
        <v>4.5138888888884843E-4</v>
      </c>
      <c r="K24" s="61">
        <v>36.306942752740561</v>
      </c>
      <c r="L24" s="62" t="s">
        <v>25</v>
      </c>
      <c r="M24" s="63"/>
    </row>
    <row r="25" spans="1:13" s="55" customFormat="1" ht="30" customHeight="1" x14ac:dyDescent="0.25">
      <c r="A25" s="108">
        <v>3</v>
      </c>
      <c r="B25" s="62">
        <v>61</v>
      </c>
      <c r="C25" s="56">
        <v>10104617817</v>
      </c>
      <c r="D25" s="57"/>
      <c r="E25" s="58" t="s">
        <v>92</v>
      </c>
      <c r="F25" s="49">
        <v>39203</v>
      </c>
      <c r="G25" s="59" t="s">
        <v>25</v>
      </c>
      <c r="H25" s="58" t="s">
        <v>76</v>
      </c>
      <c r="I25" s="51">
        <v>0.52327546296296301</v>
      </c>
      <c r="J25" s="51">
        <v>1.0995370370370239E-3</v>
      </c>
      <c r="K25" s="61">
        <v>36.261971644068922</v>
      </c>
      <c r="L25" s="62" t="s">
        <v>25</v>
      </c>
      <c r="M25" s="63"/>
    </row>
    <row r="26" spans="1:13" s="55" customFormat="1" ht="30" customHeight="1" x14ac:dyDescent="0.25">
      <c r="A26" s="108">
        <v>4</v>
      </c>
      <c r="B26" s="62">
        <v>71</v>
      </c>
      <c r="C26" s="56">
        <v>10095661683</v>
      </c>
      <c r="D26" s="57"/>
      <c r="E26" s="58" t="s">
        <v>93</v>
      </c>
      <c r="F26" s="49">
        <v>39098</v>
      </c>
      <c r="G26" s="59" t="s">
        <v>24</v>
      </c>
      <c r="H26" s="58" t="s">
        <v>67</v>
      </c>
      <c r="I26" s="51">
        <v>0.52418981481481486</v>
      </c>
      <c r="J26" s="51">
        <v>2.0138888888888706E-3</v>
      </c>
      <c r="K26" s="61">
        <v>36.198719364098032</v>
      </c>
      <c r="L26" s="62" t="s">
        <v>25</v>
      </c>
      <c r="M26" s="63"/>
    </row>
    <row r="27" spans="1:13" s="55" customFormat="1" ht="30" customHeight="1" x14ac:dyDescent="0.25">
      <c r="A27" s="108">
        <v>5</v>
      </c>
      <c r="B27" s="62">
        <v>68</v>
      </c>
      <c r="C27" s="56">
        <v>10137550125</v>
      </c>
      <c r="D27" s="57"/>
      <c r="E27" s="58" t="s">
        <v>94</v>
      </c>
      <c r="F27" s="49">
        <v>39501</v>
      </c>
      <c r="G27" s="59" t="s">
        <v>25</v>
      </c>
      <c r="H27" s="58" t="s">
        <v>67</v>
      </c>
      <c r="I27" s="51">
        <v>0.52451388888888895</v>
      </c>
      <c r="J27" s="51">
        <v>2.3379629629629584E-3</v>
      </c>
      <c r="K27" s="61">
        <v>36.176353766715209</v>
      </c>
      <c r="L27" s="62" t="s">
        <v>25</v>
      </c>
      <c r="M27" s="63"/>
    </row>
    <row r="28" spans="1:13" s="55" customFormat="1" ht="30" customHeight="1" x14ac:dyDescent="0.25">
      <c r="A28" s="108">
        <v>6</v>
      </c>
      <c r="B28" s="62">
        <v>67</v>
      </c>
      <c r="C28" s="56">
        <v>10140572683</v>
      </c>
      <c r="D28" s="57"/>
      <c r="E28" s="58" t="s">
        <v>95</v>
      </c>
      <c r="F28" s="49">
        <v>39626</v>
      </c>
      <c r="G28" s="59" t="s">
        <v>25</v>
      </c>
      <c r="H28" s="58" t="s">
        <v>67</v>
      </c>
      <c r="I28" s="51">
        <v>0.52577546296296296</v>
      </c>
      <c r="J28" s="51">
        <v>3.5995370370369706E-3</v>
      </c>
      <c r="K28" s="61">
        <v>36.08955026746208</v>
      </c>
      <c r="L28" s="62" t="s">
        <v>25</v>
      </c>
      <c r="M28" s="63"/>
    </row>
    <row r="29" spans="1:13" s="55" customFormat="1" ht="30" customHeight="1" x14ac:dyDescent="0.25">
      <c r="A29" s="108">
        <v>7</v>
      </c>
      <c r="B29" s="62">
        <v>63</v>
      </c>
      <c r="C29" s="56">
        <v>10123783704</v>
      </c>
      <c r="D29" s="57"/>
      <c r="E29" s="58" t="s">
        <v>96</v>
      </c>
      <c r="F29" s="49">
        <v>39323</v>
      </c>
      <c r="G29" s="59" t="s">
        <v>24</v>
      </c>
      <c r="H29" s="58" t="s">
        <v>67</v>
      </c>
      <c r="I29" s="51">
        <v>0.53353009259259254</v>
      </c>
      <c r="J29" s="51">
        <v>1.1354166666666554E-2</v>
      </c>
      <c r="K29" s="61">
        <v>35.565004230210207</v>
      </c>
      <c r="L29" s="62" t="s">
        <v>25</v>
      </c>
      <c r="M29" s="63"/>
    </row>
    <row r="30" spans="1:13" s="55" customFormat="1" ht="30" customHeight="1" x14ac:dyDescent="0.25">
      <c r="A30" s="108">
        <v>8</v>
      </c>
      <c r="B30" s="62">
        <v>66</v>
      </c>
      <c r="C30" s="56">
        <v>10130179943</v>
      </c>
      <c r="D30" s="57"/>
      <c r="E30" s="58" t="s">
        <v>97</v>
      </c>
      <c r="F30" s="49">
        <v>39478</v>
      </c>
      <c r="G30" s="59" t="s">
        <v>25</v>
      </c>
      <c r="H30" s="58" t="s">
        <v>67</v>
      </c>
      <c r="I30" s="51">
        <v>0.53908564814814808</v>
      </c>
      <c r="J30" s="51">
        <v>1.690972222222209E-2</v>
      </c>
      <c r="K30" s="61">
        <v>35.198488524378988</v>
      </c>
      <c r="L30" s="62" t="s">
        <v>25</v>
      </c>
      <c r="M30" s="63"/>
    </row>
    <row r="31" spans="1:13" s="55" customFormat="1" ht="30" customHeight="1" x14ac:dyDescent="0.25">
      <c r="A31" s="108">
        <v>9</v>
      </c>
      <c r="B31" s="62">
        <v>62</v>
      </c>
      <c r="C31" s="56">
        <v>10128099392</v>
      </c>
      <c r="D31" s="57"/>
      <c r="E31" s="58" t="s">
        <v>98</v>
      </c>
      <c r="F31" s="49">
        <v>39776</v>
      </c>
      <c r="G31" s="59" t="s">
        <v>25</v>
      </c>
      <c r="H31" s="58" t="s">
        <v>76</v>
      </c>
      <c r="I31" s="51">
        <v>0.54438657407407409</v>
      </c>
      <c r="J31" s="51">
        <v>2.2210648148148104E-2</v>
      </c>
      <c r="K31" s="61">
        <v>34.855745721271397</v>
      </c>
      <c r="L31" s="62" t="s">
        <v>25</v>
      </c>
      <c r="M31" s="63"/>
    </row>
    <row r="32" spans="1:13" s="55" customFormat="1" ht="30" customHeight="1" x14ac:dyDescent="0.25">
      <c r="A32" s="108">
        <v>10</v>
      </c>
      <c r="B32" s="62">
        <v>59</v>
      </c>
      <c r="C32" s="56">
        <v>10140709800</v>
      </c>
      <c r="D32" s="57"/>
      <c r="E32" s="58" t="s">
        <v>99</v>
      </c>
      <c r="F32" s="49">
        <v>39763</v>
      </c>
      <c r="G32" s="59" t="s">
        <v>25</v>
      </c>
      <c r="H32" s="58" t="s">
        <v>70</v>
      </c>
      <c r="I32" s="51">
        <v>0.54642361111111115</v>
      </c>
      <c r="J32" s="51">
        <v>2.4247685185185164E-2</v>
      </c>
      <c r="K32" s="61">
        <v>34.725805426701406</v>
      </c>
      <c r="L32" s="62" t="s">
        <v>25</v>
      </c>
      <c r="M32" s="63"/>
    </row>
    <row r="33" spans="1:13" s="55" customFormat="1" ht="30" customHeight="1" x14ac:dyDescent="0.25">
      <c r="A33" s="108">
        <v>11</v>
      </c>
      <c r="B33" s="62">
        <v>65</v>
      </c>
      <c r="C33" s="56">
        <v>10105526785</v>
      </c>
      <c r="D33" s="57"/>
      <c r="E33" s="58" t="s">
        <v>100</v>
      </c>
      <c r="F33" s="49">
        <v>39379</v>
      </c>
      <c r="G33" s="59" t="s">
        <v>25</v>
      </c>
      <c r="H33" s="58" t="s">
        <v>67</v>
      </c>
      <c r="I33" s="51">
        <v>0.54966435185185181</v>
      </c>
      <c r="J33" s="51">
        <v>2.7488425925925819E-2</v>
      </c>
      <c r="K33" s="61">
        <v>34.521067149565184</v>
      </c>
      <c r="L33" s="62" t="s">
        <v>25</v>
      </c>
      <c r="M33" s="63"/>
    </row>
    <row r="34" spans="1:13" s="55" customFormat="1" ht="30" customHeight="1" x14ac:dyDescent="0.25">
      <c r="A34" s="108">
        <v>12</v>
      </c>
      <c r="B34" s="62">
        <v>76</v>
      </c>
      <c r="C34" s="56">
        <v>10112463400</v>
      </c>
      <c r="D34" s="57"/>
      <c r="E34" s="58" t="s">
        <v>101</v>
      </c>
      <c r="F34" s="49">
        <v>39458</v>
      </c>
      <c r="G34" s="59" t="s">
        <v>25</v>
      </c>
      <c r="H34" s="58" t="s">
        <v>102</v>
      </c>
      <c r="I34" s="51">
        <v>0.5518171296296297</v>
      </c>
      <c r="J34" s="51">
        <v>2.9641203703703711E-2</v>
      </c>
      <c r="K34" s="61">
        <v>34.386391761226584</v>
      </c>
      <c r="L34" s="62" t="s">
        <v>25</v>
      </c>
      <c r="M34" s="63"/>
    </row>
    <row r="35" spans="1:13" s="55" customFormat="1" ht="30" customHeight="1" x14ac:dyDescent="0.25">
      <c r="A35" s="108">
        <v>13</v>
      </c>
      <c r="B35" s="62">
        <v>75</v>
      </c>
      <c r="C35" s="56">
        <v>10083844154</v>
      </c>
      <c r="D35" s="57"/>
      <c r="E35" s="58" t="s">
        <v>103</v>
      </c>
      <c r="F35" s="49">
        <v>39353</v>
      </c>
      <c r="G35" s="59" t="s">
        <v>25</v>
      </c>
      <c r="H35" s="58" t="s">
        <v>102</v>
      </c>
      <c r="I35" s="51">
        <v>0.55762731481481487</v>
      </c>
      <c r="J35" s="51">
        <v>3.545138888888888E-2</v>
      </c>
      <c r="K35" s="61">
        <v>34.028103530583863</v>
      </c>
      <c r="L35" s="62"/>
      <c r="M35" s="63"/>
    </row>
    <row r="36" spans="1:13" s="55" customFormat="1" ht="30" customHeight="1" x14ac:dyDescent="0.25">
      <c r="A36" s="108">
        <v>14</v>
      </c>
      <c r="B36" s="62">
        <v>54</v>
      </c>
      <c r="C36" s="56">
        <v>10104582350</v>
      </c>
      <c r="D36" s="57"/>
      <c r="E36" s="58" t="s">
        <v>104</v>
      </c>
      <c r="F36" s="49">
        <v>39232</v>
      </c>
      <c r="G36" s="59" t="s">
        <v>25</v>
      </c>
      <c r="H36" s="58" t="s">
        <v>105</v>
      </c>
      <c r="I36" s="51">
        <v>0.56032407407407403</v>
      </c>
      <c r="J36" s="51">
        <v>3.8148148148148042E-2</v>
      </c>
      <c r="K36" s="61">
        <v>33.864331157564237</v>
      </c>
      <c r="L36" s="62"/>
      <c r="M36" s="63"/>
    </row>
    <row r="37" spans="1:13" s="55" customFormat="1" ht="30" customHeight="1" x14ac:dyDescent="0.25">
      <c r="A37" s="108">
        <v>15</v>
      </c>
      <c r="B37" s="62">
        <v>53</v>
      </c>
      <c r="C37" s="56">
        <v>10114923863</v>
      </c>
      <c r="D37" s="57"/>
      <c r="E37" s="58" t="s">
        <v>106</v>
      </c>
      <c r="F37" s="49">
        <v>39606</v>
      </c>
      <c r="G37" s="59" t="s">
        <v>25</v>
      </c>
      <c r="H37" s="58" t="s">
        <v>105</v>
      </c>
      <c r="I37" s="51">
        <v>0.56159722222222219</v>
      </c>
      <c r="J37" s="51">
        <v>3.9421296296296204E-2</v>
      </c>
      <c r="K37" s="61">
        <v>33.78756028193397</v>
      </c>
      <c r="L37" s="62"/>
      <c r="M37" s="63"/>
    </row>
    <row r="38" spans="1:13" s="55" customFormat="1" ht="30" customHeight="1" x14ac:dyDescent="0.25">
      <c r="A38" s="108">
        <v>16</v>
      </c>
      <c r="B38" s="62">
        <v>52</v>
      </c>
      <c r="C38" s="56">
        <v>10117776774</v>
      </c>
      <c r="D38" s="57"/>
      <c r="E38" s="58" t="s">
        <v>107</v>
      </c>
      <c r="F38" s="49">
        <v>39255</v>
      </c>
      <c r="G38" s="59" t="s">
        <v>24</v>
      </c>
      <c r="H38" s="58" t="s">
        <v>91</v>
      </c>
      <c r="I38" s="51">
        <v>0.56494212962962953</v>
      </c>
      <c r="J38" s="51">
        <v>4.2766203703703543E-2</v>
      </c>
      <c r="K38" s="61">
        <v>33.587511011862077</v>
      </c>
      <c r="L38" s="62"/>
      <c r="M38" s="63"/>
    </row>
    <row r="39" spans="1:13" s="55" customFormat="1" ht="30" customHeight="1" x14ac:dyDescent="0.25">
      <c r="A39" s="108" t="s">
        <v>77</v>
      </c>
      <c r="B39" s="62">
        <v>64</v>
      </c>
      <c r="C39" s="56">
        <v>10137450192</v>
      </c>
      <c r="D39" s="57"/>
      <c r="E39" s="58" t="s">
        <v>108</v>
      </c>
      <c r="F39" s="49">
        <v>39453</v>
      </c>
      <c r="G39" s="59" t="s">
        <v>25</v>
      </c>
      <c r="H39" s="58" t="s">
        <v>67</v>
      </c>
      <c r="I39" s="51"/>
      <c r="J39" s="51"/>
      <c r="K39" s="61"/>
      <c r="L39" s="62"/>
      <c r="M39" s="63" t="s">
        <v>122</v>
      </c>
    </row>
    <row r="40" spans="1:13" s="55" customFormat="1" ht="30" customHeight="1" x14ac:dyDescent="0.25">
      <c r="A40" s="108" t="s">
        <v>77</v>
      </c>
      <c r="B40" s="62">
        <v>69</v>
      </c>
      <c r="C40" s="56">
        <v>10117276418</v>
      </c>
      <c r="D40" s="57"/>
      <c r="E40" s="58" t="s">
        <v>109</v>
      </c>
      <c r="F40" s="49">
        <v>39475</v>
      </c>
      <c r="G40" s="59" t="s">
        <v>25</v>
      </c>
      <c r="H40" s="58" t="s">
        <v>67</v>
      </c>
      <c r="I40" s="51"/>
      <c r="J40" s="51"/>
      <c r="K40" s="61"/>
      <c r="L40" s="62"/>
      <c r="M40" s="63" t="s">
        <v>122</v>
      </c>
    </row>
    <row r="41" spans="1:13" s="55" customFormat="1" ht="30" customHeight="1" x14ac:dyDescent="0.25">
      <c r="A41" s="108" t="s">
        <v>77</v>
      </c>
      <c r="B41" s="62">
        <v>74</v>
      </c>
      <c r="C41" s="56">
        <v>10129964624</v>
      </c>
      <c r="D41" s="57"/>
      <c r="E41" s="58" t="s">
        <v>110</v>
      </c>
      <c r="F41" s="49">
        <v>39591</v>
      </c>
      <c r="G41" s="59" t="s">
        <v>25</v>
      </c>
      <c r="H41" s="58" t="s">
        <v>111</v>
      </c>
      <c r="I41" s="51"/>
      <c r="J41" s="51"/>
      <c r="K41" s="61"/>
      <c r="L41" s="62"/>
      <c r="M41" s="63" t="s">
        <v>122</v>
      </c>
    </row>
    <row r="42" spans="1:13" s="55" customFormat="1" ht="30" customHeight="1" x14ac:dyDescent="0.25">
      <c r="A42" s="108" t="s">
        <v>77</v>
      </c>
      <c r="B42" s="62">
        <v>60</v>
      </c>
      <c r="C42" s="56">
        <v>10141718903</v>
      </c>
      <c r="D42" s="57"/>
      <c r="E42" s="58" t="s">
        <v>112</v>
      </c>
      <c r="F42" s="49">
        <v>39262</v>
      </c>
      <c r="G42" s="59" t="s">
        <v>33</v>
      </c>
      <c r="H42" s="58" t="s">
        <v>113</v>
      </c>
      <c r="I42" s="51"/>
      <c r="J42" s="51"/>
      <c r="K42" s="61"/>
      <c r="L42" s="62"/>
      <c r="M42" s="63" t="s">
        <v>122</v>
      </c>
    </row>
    <row r="43" spans="1:13" s="55" customFormat="1" ht="30" customHeight="1" x14ac:dyDescent="0.25">
      <c r="A43" s="108" t="s">
        <v>77</v>
      </c>
      <c r="B43" s="62">
        <v>58</v>
      </c>
      <c r="C43" s="56">
        <v>10140708483</v>
      </c>
      <c r="D43" s="57"/>
      <c r="E43" s="58" t="s">
        <v>114</v>
      </c>
      <c r="F43" s="49">
        <v>39459</v>
      </c>
      <c r="G43" s="59" t="s">
        <v>25</v>
      </c>
      <c r="H43" s="58" t="s">
        <v>70</v>
      </c>
      <c r="I43" s="51"/>
      <c r="J43" s="51"/>
      <c r="K43" s="61"/>
      <c r="L43" s="62"/>
      <c r="M43" s="63" t="s">
        <v>122</v>
      </c>
    </row>
    <row r="44" spans="1:13" s="55" customFormat="1" ht="30" customHeight="1" x14ac:dyDescent="0.25">
      <c r="A44" s="108" t="s">
        <v>77</v>
      </c>
      <c r="B44" s="62">
        <v>72</v>
      </c>
      <c r="C44" s="56">
        <v>10117684020</v>
      </c>
      <c r="D44" s="57"/>
      <c r="E44" s="58" t="s">
        <v>115</v>
      </c>
      <c r="F44" s="49">
        <v>39268</v>
      </c>
      <c r="G44" s="59" t="s">
        <v>25</v>
      </c>
      <c r="H44" s="58" t="s">
        <v>67</v>
      </c>
      <c r="I44" s="51"/>
      <c r="J44" s="51"/>
      <c r="K44" s="61"/>
      <c r="L44" s="62"/>
      <c r="M44" s="63" t="s">
        <v>122</v>
      </c>
    </row>
    <row r="45" spans="1:13" s="55" customFormat="1" ht="30" customHeight="1" x14ac:dyDescent="0.25">
      <c r="A45" s="108" t="s">
        <v>77</v>
      </c>
      <c r="B45" s="62">
        <v>73</v>
      </c>
      <c r="C45" s="56">
        <v>10137248920</v>
      </c>
      <c r="D45" s="57"/>
      <c r="E45" s="58" t="s">
        <v>116</v>
      </c>
      <c r="F45" s="49">
        <v>39535</v>
      </c>
      <c r="G45" s="59" t="s">
        <v>25</v>
      </c>
      <c r="H45" s="58" t="s">
        <v>67</v>
      </c>
      <c r="I45" s="51"/>
      <c r="J45" s="51"/>
      <c r="K45" s="61"/>
      <c r="L45" s="62"/>
      <c r="M45" s="63" t="s">
        <v>122</v>
      </c>
    </row>
    <row r="46" spans="1:13" s="55" customFormat="1" ht="30" customHeight="1" x14ac:dyDescent="0.25">
      <c r="A46" s="108" t="s">
        <v>77</v>
      </c>
      <c r="B46" s="62">
        <v>57</v>
      </c>
      <c r="C46" s="56">
        <v>10114018430</v>
      </c>
      <c r="D46" s="57"/>
      <c r="E46" s="58" t="s">
        <v>117</v>
      </c>
      <c r="F46" s="49">
        <v>39587</v>
      </c>
      <c r="G46" s="59" t="s">
        <v>25</v>
      </c>
      <c r="H46" s="58" t="s">
        <v>105</v>
      </c>
      <c r="I46" s="51"/>
      <c r="J46" s="51"/>
      <c r="K46" s="61"/>
      <c r="L46" s="62"/>
      <c r="M46" s="63" t="s">
        <v>122</v>
      </c>
    </row>
    <row r="47" spans="1:13" s="55" customFormat="1" ht="30" customHeight="1" x14ac:dyDescent="0.25">
      <c r="A47" s="108" t="s">
        <v>77</v>
      </c>
      <c r="B47" s="62">
        <v>55</v>
      </c>
      <c r="C47" s="56">
        <v>10124632452</v>
      </c>
      <c r="D47" s="57"/>
      <c r="E47" s="58" t="s">
        <v>118</v>
      </c>
      <c r="F47" s="49">
        <v>39379</v>
      </c>
      <c r="G47" s="59" t="s">
        <v>39</v>
      </c>
      <c r="H47" s="58" t="s">
        <v>105</v>
      </c>
      <c r="I47" s="51"/>
      <c r="J47" s="51"/>
      <c r="K47" s="61"/>
      <c r="L47" s="62"/>
      <c r="M47" s="63" t="s">
        <v>122</v>
      </c>
    </row>
    <row r="48" spans="1:13" s="55" customFormat="1" ht="30" customHeight="1" x14ac:dyDescent="0.25">
      <c r="A48" s="108" t="s">
        <v>77</v>
      </c>
      <c r="B48" s="62">
        <v>56</v>
      </c>
      <c r="C48" s="56">
        <v>10112255656</v>
      </c>
      <c r="D48" s="57"/>
      <c r="E48" s="58" t="s">
        <v>119</v>
      </c>
      <c r="F48" s="49">
        <v>39471</v>
      </c>
      <c r="G48" s="59" t="s">
        <v>25</v>
      </c>
      <c r="H48" s="58" t="s">
        <v>105</v>
      </c>
      <c r="I48" s="51"/>
      <c r="J48" s="51"/>
      <c r="K48" s="61"/>
      <c r="L48" s="62"/>
      <c r="M48" s="63" t="s">
        <v>122</v>
      </c>
    </row>
    <row r="49" spans="1:17" s="55" customFormat="1" ht="30" hidden="1" customHeight="1" x14ac:dyDescent="0.25">
      <c r="A49" s="108" t="str">
        <f>IF(AND(C49&lt;&gt;0,AA49=1),COUNT(AA$24:AA49),"")</f>
        <v/>
      </c>
      <c r="B49" s="62"/>
      <c r="C49" s="56"/>
      <c r="D49" s="57"/>
      <c r="E49" s="58"/>
      <c r="F49" s="49"/>
      <c r="G49" s="59"/>
      <c r="H49" s="60"/>
      <c r="I49" s="51"/>
      <c r="J49" s="51"/>
      <c r="K49" s="61"/>
      <c r="L49" s="62"/>
      <c r="M49" s="64" t="s">
        <v>71</v>
      </c>
    </row>
    <row r="50" spans="1:17" ht="9" customHeight="1" thickBot="1" x14ac:dyDescent="0.35">
      <c r="A50" s="108" t="str">
        <f>IF(AND(C50&lt;&gt;0,AA50=1),COUNT(AA$24:AA50),"")</f>
        <v/>
      </c>
      <c r="B50" s="65"/>
      <c r="C50" s="65"/>
      <c r="D50" s="66"/>
      <c r="E50" s="67"/>
      <c r="F50" s="68"/>
      <c r="G50" s="69"/>
      <c r="H50" s="68"/>
      <c r="I50" s="70"/>
      <c r="J50" s="70"/>
      <c r="K50" s="71"/>
      <c r="L50" s="70"/>
      <c r="M50" s="70"/>
      <c r="Q50"/>
    </row>
    <row r="51" spans="1:17" ht="16" thickTop="1" x14ac:dyDescent="0.25">
      <c r="A51" s="127" t="s">
        <v>26</v>
      </c>
      <c r="B51" s="128"/>
      <c r="C51" s="128"/>
      <c r="D51" s="128"/>
      <c r="E51" s="128"/>
      <c r="F51" s="128"/>
      <c r="G51" s="128"/>
      <c r="H51" s="128" t="s">
        <v>27</v>
      </c>
      <c r="I51" s="128"/>
      <c r="J51" s="128"/>
      <c r="K51" s="128"/>
      <c r="L51" s="128"/>
      <c r="M51" s="129"/>
      <c r="N51" s="72"/>
      <c r="O51" s="72"/>
      <c r="P51" s="72"/>
      <c r="Q51"/>
    </row>
    <row r="52" spans="1:17" ht="15.5" x14ac:dyDescent="0.25">
      <c r="A52" s="73" t="s">
        <v>28</v>
      </c>
      <c r="B52" s="37"/>
      <c r="C52" s="74" t="s">
        <v>120</v>
      </c>
      <c r="D52" s="37"/>
      <c r="E52" s="75"/>
      <c r="F52" s="76"/>
      <c r="G52" s="77"/>
      <c r="H52" s="78" t="s">
        <v>29</v>
      </c>
      <c r="I52" s="75">
        <v>7</v>
      </c>
      <c r="J52" s="76"/>
      <c r="K52" s="79"/>
      <c r="L52" s="80" t="s">
        <v>30</v>
      </c>
      <c r="M52" s="81">
        <v>0</v>
      </c>
      <c r="N52" s="72"/>
      <c r="O52" s="72"/>
      <c r="P52" s="72"/>
      <c r="Q52"/>
    </row>
    <row r="53" spans="1:17" ht="15.5" x14ac:dyDescent="0.25">
      <c r="A53" s="73" t="s">
        <v>31</v>
      </c>
      <c r="B53" s="37"/>
      <c r="C53" s="82" t="s">
        <v>72</v>
      </c>
      <c r="D53" s="37"/>
      <c r="E53" s="75"/>
      <c r="F53" s="83"/>
      <c r="G53" s="84"/>
      <c r="H53" s="85" t="s">
        <v>32</v>
      </c>
      <c r="I53" s="75">
        <v>26</v>
      </c>
      <c r="J53" s="86"/>
      <c r="K53" s="87"/>
      <c r="L53" s="80" t="s">
        <v>33</v>
      </c>
      <c r="M53" s="81">
        <v>1</v>
      </c>
      <c r="N53" s="72"/>
      <c r="O53" s="72"/>
      <c r="P53" s="72"/>
      <c r="Q53"/>
    </row>
    <row r="54" spans="1:17" ht="15.5" x14ac:dyDescent="0.25">
      <c r="A54" s="73" t="s">
        <v>34</v>
      </c>
      <c r="B54" s="37"/>
      <c r="C54" s="88" t="s">
        <v>121</v>
      </c>
      <c r="D54" s="37"/>
      <c r="E54" s="75"/>
      <c r="F54" s="83"/>
      <c r="G54" s="84"/>
      <c r="H54" s="85" t="s">
        <v>35</v>
      </c>
      <c r="I54" s="75">
        <v>26</v>
      </c>
      <c r="J54" s="86"/>
      <c r="K54" s="87"/>
      <c r="L54" s="80" t="s">
        <v>24</v>
      </c>
      <c r="M54" s="81">
        <v>3</v>
      </c>
      <c r="N54" s="72"/>
      <c r="O54" s="72"/>
      <c r="P54" s="72"/>
      <c r="Q54"/>
    </row>
    <row r="55" spans="1:17" ht="15.5" x14ac:dyDescent="0.25">
      <c r="A55" s="73" t="s">
        <v>36</v>
      </c>
      <c r="B55" s="37"/>
      <c r="C55" s="88" t="s">
        <v>66</v>
      </c>
      <c r="D55" s="37"/>
      <c r="E55" s="75"/>
      <c r="F55" s="83"/>
      <c r="G55" s="84"/>
      <c r="H55" s="85" t="s">
        <v>37</v>
      </c>
      <c r="I55" s="75">
        <v>16</v>
      </c>
      <c r="J55" s="86"/>
      <c r="K55" s="87"/>
      <c r="L55" s="80" t="s">
        <v>25</v>
      </c>
      <c r="M55" s="81">
        <v>21</v>
      </c>
      <c r="N55" s="72"/>
      <c r="O55" s="72"/>
      <c r="P55" s="72"/>
      <c r="Q55"/>
    </row>
    <row r="56" spans="1:17" ht="15.5" x14ac:dyDescent="0.25">
      <c r="A56" s="73"/>
      <c r="B56" s="37"/>
      <c r="C56" s="89"/>
      <c r="D56" s="37"/>
      <c r="E56" s="75"/>
      <c r="F56" s="83"/>
      <c r="G56" s="84"/>
      <c r="H56" s="85" t="s">
        <v>38</v>
      </c>
      <c r="I56" s="75">
        <v>0</v>
      </c>
      <c r="J56" s="86"/>
      <c r="K56" s="87"/>
      <c r="L56" s="80" t="s">
        <v>39</v>
      </c>
      <c r="M56" s="81">
        <v>1</v>
      </c>
      <c r="N56" s="72"/>
      <c r="O56" s="72"/>
      <c r="P56" s="72"/>
      <c r="Q56"/>
    </row>
    <row r="57" spans="1:17" ht="15.5" x14ac:dyDescent="0.25">
      <c r="A57" s="73"/>
      <c r="B57" s="37"/>
      <c r="C57" s="37"/>
      <c r="D57" s="37"/>
      <c r="E57" s="75"/>
      <c r="F57" s="83"/>
      <c r="G57" s="84"/>
      <c r="H57" s="85" t="s">
        <v>40</v>
      </c>
      <c r="I57" s="75">
        <v>10</v>
      </c>
      <c r="J57" s="86"/>
      <c r="K57" s="87"/>
      <c r="L57" s="80" t="s">
        <v>41</v>
      </c>
      <c r="M57" s="81">
        <v>0</v>
      </c>
      <c r="N57" s="72"/>
      <c r="O57" s="72"/>
      <c r="P57" s="72"/>
      <c r="Q57"/>
    </row>
    <row r="58" spans="1:17" x14ac:dyDescent="0.25">
      <c r="A58" s="73"/>
      <c r="B58" s="37"/>
      <c r="C58" s="37"/>
      <c r="D58" s="37"/>
      <c r="E58" s="75"/>
      <c r="F58" s="83"/>
      <c r="G58" s="84"/>
      <c r="H58" s="85" t="s">
        <v>42</v>
      </c>
      <c r="I58" s="75">
        <v>0</v>
      </c>
      <c r="J58" s="86"/>
      <c r="K58" s="87"/>
      <c r="L58" s="80" t="s">
        <v>65</v>
      </c>
      <c r="M58" s="90">
        <v>0</v>
      </c>
      <c r="Q58"/>
    </row>
    <row r="59" spans="1:17" x14ac:dyDescent="0.25">
      <c r="A59" s="73"/>
      <c r="B59" s="37"/>
      <c r="C59" s="37"/>
      <c r="D59" s="37"/>
      <c r="E59" s="75"/>
      <c r="F59" s="91"/>
      <c r="G59" s="92"/>
      <c r="H59" s="85" t="s">
        <v>43</v>
      </c>
      <c r="I59" s="75">
        <v>0</v>
      </c>
      <c r="J59" s="93"/>
      <c r="K59" s="94"/>
      <c r="L59" s="80"/>
      <c r="M59" s="90"/>
      <c r="Q59"/>
    </row>
    <row r="60" spans="1:17" ht="9.75" customHeight="1" x14ac:dyDescent="0.25">
      <c r="A60" s="83"/>
      <c r="M60" s="98"/>
      <c r="Q60"/>
    </row>
    <row r="61" spans="1:17" ht="15.5" x14ac:dyDescent="0.25">
      <c r="A61" s="130" t="s">
        <v>73</v>
      </c>
      <c r="B61" s="131"/>
      <c r="C61" s="131"/>
      <c r="D61" s="131"/>
      <c r="E61" s="131"/>
      <c r="F61" s="131" t="s">
        <v>44</v>
      </c>
      <c r="G61" s="131"/>
      <c r="H61" s="131"/>
      <c r="I61" s="131"/>
      <c r="J61" s="131" t="s">
        <v>45</v>
      </c>
      <c r="K61" s="131"/>
      <c r="L61" s="131"/>
      <c r="M61" s="132"/>
      <c r="Q61"/>
    </row>
    <row r="62" spans="1:17" x14ac:dyDescent="0.25">
      <c r="A62" s="133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5"/>
      <c r="Q62"/>
    </row>
    <row r="63" spans="1:17" x14ac:dyDescent="0.25">
      <c r="A63" s="99"/>
      <c r="D63" s="95"/>
      <c r="E63" s="95"/>
      <c r="F63" s="95"/>
      <c r="G63" s="95"/>
      <c r="H63" s="95"/>
      <c r="I63" s="95"/>
      <c r="J63" s="95"/>
      <c r="K63" s="95"/>
      <c r="L63" s="95"/>
      <c r="M63" s="100"/>
    </row>
    <row r="64" spans="1:17" x14ac:dyDescent="0.25">
      <c r="A64" s="99"/>
      <c r="D64" s="95"/>
      <c r="E64" s="95"/>
      <c r="F64" s="95"/>
      <c r="G64" s="95"/>
      <c r="H64" s="95"/>
      <c r="I64" s="95"/>
      <c r="J64" s="95"/>
      <c r="K64" s="95"/>
      <c r="L64" s="95"/>
      <c r="M64" s="100"/>
    </row>
    <row r="65" spans="1:13" x14ac:dyDescent="0.25">
      <c r="A65" s="99"/>
      <c r="D65" s="95"/>
      <c r="E65" s="95"/>
      <c r="F65" s="95"/>
      <c r="G65" s="95"/>
      <c r="H65" s="95"/>
      <c r="I65" s="95"/>
      <c r="J65" s="95"/>
      <c r="K65" s="95"/>
      <c r="L65" s="95"/>
      <c r="M65" s="100"/>
    </row>
    <row r="66" spans="1:13" x14ac:dyDescent="0.25">
      <c r="A66" s="99"/>
      <c r="D66" s="95"/>
      <c r="E66" s="95"/>
      <c r="F66" s="95"/>
      <c r="G66" s="95"/>
      <c r="H66" s="95"/>
      <c r="I66" s="95"/>
      <c r="J66" s="95"/>
      <c r="K66" s="95"/>
      <c r="L66" s="95"/>
      <c r="M66" s="100"/>
    </row>
    <row r="67" spans="1:13" x14ac:dyDescent="0.25">
      <c r="A67" s="116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8"/>
    </row>
    <row r="68" spans="1:13" x14ac:dyDescent="0.25">
      <c r="A68" s="110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2"/>
    </row>
    <row r="69" spans="1:13" ht="16" thickBot="1" x14ac:dyDescent="0.3">
      <c r="A69" s="113" t="str">
        <f>F17</f>
        <v>Е.В. Попова (ВК, Воронежская область)</v>
      </c>
      <c r="B69" s="114"/>
      <c r="C69" s="114"/>
      <c r="D69" s="114"/>
      <c r="E69" s="114"/>
      <c r="F69" s="114" t="str">
        <f>F18</f>
        <v>М.А. Иванова (ВК, Псковская область)</v>
      </c>
      <c r="G69" s="114"/>
      <c r="H69" s="114"/>
      <c r="I69" s="114"/>
      <c r="J69" s="114" t="str">
        <f>F19</f>
        <v>С.К. Степанова (1 кат. Владимирская область)</v>
      </c>
      <c r="K69" s="114"/>
      <c r="L69" s="114"/>
      <c r="M69" s="115"/>
    </row>
    <row r="70" spans="1:13" ht="13.5" thickTop="1" x14ac:dyDescent="0.25">
      <c r="A70" s="83"/>
    </row>
    <row r="71" spans="1:13" x14ac:dyDescent="0.25">
      <c r="A71" s="83"/>
    </row>
    <row r="72" spans="1:13" x14ac:dyDescent="0.25">
      <c r="A72" s="83"/>
    </row>
    <row r="73" spans="1:13" ht="15.5" x14ac:dyDescent="0.25">
      <c r="A73" s="83"/>
      <c r="B73" s="101"/>
    </row>
    <row r="74" spans="1:13" hidden="1" x14ac:dyDescent="0.25">
      <c r="A74" s="83"/>
      <c r="L74" s="102"/>
    </row>
    <row r="75" spans="1:13" hidden="1" x14ac:dyDescent="0.25">
      <c r="A75" s="83" t="s">
        <v>46</v>
      </c>
      <c r="L75" s="102"/>
    </row>
    <row r="76" spans="1:13" hidden="1" x14ac:dyDescent="0.25">
      <c r="A76" s="83" t="s">
        <v>47</v>
      </c>
      <c r="L76" s="102"/>
    </row>
    <row r="77" spans="1:13" hidden="1" x14ac:dyDescent="0.25">
      <c r="A77" s="83" t="s">
        <v>48</v>
      </c>
      <c r="L77" s="102"/>
    </row>
    <row r="78" spans="1:13" hidden="1" x14ac:dyDescent="0.25">
      <c r="A78" s="83" t="s">
        <v>49</v>
      </c>
      <c r="L78" s="102"/>
    </row>
    <row r="79" spans="1:13" hidden="1" x14ac:dyDescent="0.25">
      <c r="A79" s="83" t="s">
        <v>50</v>
      </c>
      <c r="L79" s="102"/>
    </row>
    <row r="80" spans="1:13" hidden="1" x14ac:dyDescent="0.25">
      <c r="A80" s="83" t="s">
        <v>51</v>
      </c>
      <c r="L80" s="102"/>
    </row>
    <row r="81" spans="1:12" hidden="1" x14ac:dyDescent="0.25">
      <c r="A81" s="83" t="s">
        <v>52</v>
      </c>
      <c r="L81" s="102"/>
    </row>
    <row r="82" spans="1:12" hidden="1" x14ac:dyDescent="0.25">
      <c r="A82" s="30" t="s">
        <v>7</v>
      </c>
      <c r="E82" s="1" t="s">
        <v>53</v>
      </c>
      <c r="L82" s="102"/>
    </row>
    <row r="83" spans="1:12" hidden="1" x14ac:dyDescent="0.25">
      <c r="A83" s="30" t="s">
        <v>9</v>
      </c>
      <c r="L83" s="102"/>
    </row>
    <row r="84" spans="1:12" hidden="1" x14ac:dyDescent="0.25">
      <c r="A84" s="30" t="s">
        <v>54</v>
      </c>
      <c r="L84" s="102"/>
    </row>
    <row r="85" spans="1:12" hidden="1" x14ac:dyDescent="0.25">
      <c r="A85" s="103" t="s">
        <v>55</v>
      </c>
      <c r="L85" s="102"/>
    </row>
    <row r="86" spans="1:12" hidden="1" x14ac:dyDescent="0.25">
      <c r="A86" s="103" t="s">
        <v>56</v>
      </c>
      <c r="L86" s="102"/>
    </row>
    <row r="87" spans="1:12" hidden="1" x14ac:dyDescent="0.25">
      <c r="A87" s="104" t="s">
        <v>29</v>
      </c>
      <c r="C87" s="105" t="s">
        <v>57</v>
      </c>
      <c r="L87" s="102"/>
    </row>
    <row r="88" spans="1:12" hidden="1" x14ac:dyDescent="0.25">
      <c r="A88" s="106" t="s">
        <v>58</v>
      </c>
      <c r="C88" s="105"/>
      <c r="L88" s="102"/>
    </row>
    <row r="89" spans="1:12" hidden="1" x14ac:dyDescent="0.25">
      <c r="A89" s="83" t="s">
        <v>59</v>
      </c>
      <c r="L89" s="102"/>
    </row>
    <row r="90" spans="1:12" hidden="1" x14ac:dyDescent="0.25">
      <c r="A90" s="83"/>
      <c r="L90" s="102"/>
    </row>
    <row r="91" spans="1:12" x14ac:dyDescent="0.25">
      <c r="A91" s="83"/>
    </row>
    <row r="92" spans="1:12" x14ac:dyDescent="0.25">
      <c r="A92" s="83"/>
    </row>
    <row r="93" spans="1:12" x14ac:dyDescent="0.25">
      <c r="A93" s="83"/>
    </row>
    <row r="94" spans="1:12" x14ac:dyDescent="0.25">
      <c r="A94" s="83"/>
    </row>
    <row r="95" spans="1:12" x14ac:dyDescent="0.25">
      <c r="A95" s="83"/>
    </row>
    <row r="96" spans="1:12" x14ac:dyDescent="0.25">
      <c r="A96" s="83"/>
    </row>
    <row r="97" spans="1:1" x14ac:dyDescent="0.25">
      <c r="A97" s="83"/>
    </row>
    <row r="98" spans="1:1" x14ac:dyDescent="0.25">
      <c r="A98" s="83"/>
    </row>
    <row r="99" spans="1:1" x14ac:dyDescent="0.25">
      <c r="A99" s="83"/>
    </row>
    <row r="100" spans="1:1" x14ac:dyDescent="0.25">
      <c r="A100" s="83"/>
    </row>
    <row r="101" spans="1:1" x14ac:dyDescent="0.25">
      <c r="A101" s="83"/>
    </row>
    <row r="102" spans="1:1" x14ac:dyDescent="0.25">
      <c r="A102" s="83"/>
    </row>
    <row r="103" spans="1:1" x14ac:dyDescent="0.25">
      <c r="A103" s="83"/>
    </row>
    <row r="104" spans="1:1" x14ac:dyDescent="0.25">
      <c r="A104" s="83"/>
    </row>
    <row r="105" spans="1:1" x14ac:dyDescent="0.25">
      <c r="A105" s="83"/>
    </row>
    <row r="106" spans="1:1" x14ac:dyDescent="0.25">
      <c r="A106" s="83"/>
    </row>
    <row r="107" spans="1:1" x14ac:dyDescent="0.25">
      <c r="A107" s="83"/>
    </row>
    <row r="108" spans="1:1" x14ac:dyDescent="0.25">
      <c r="A108" s="83"/>
    </row>
    <row r="109" spans="1:1" x14ac:dyDescent="0.25">
      <c r="A109" s="83"/>
    </row>
    <row r="110" spans="1:1" x14ac:dyDescent="0.25">
      <c r="A110" s="83"/>
    </row>
    <row r="111" spans="1:1" x14ac:dyDescent="0.25">
      <c r="A111" s="83"/>
    </row>
    <row r="112" spans="1:1" x14ac:dyDescent="0.25">
      <c r="A112" s="83"/>
    </row>
    <row r="113" spans="1:8" x14ac:dyDescent="0.25">
      <c r="A113" s="83"/>
    </row>
    <row r="114" spans="1:8" x14ac:dyDescent="0.25">
      <c r="A114" s="83"/>
      <c r="H114"/>
    </row>
    <row r="115" spans="1:8" x14ac:dyDescent="0.25">
      <c r="A115" s="83"/>
      <c r="H115"/>
    </row>
    <row r="116" spans="1:8" x14ac:dyDescent="0.25">
      <c r="A116" s="83"/>
      <c r="H116"/>
    </row>
    <row r="117" spans="1:8" x14ac:dyDescent="0.25">
      <c r="A117" s="83"/>
      <c r="H117"/>
    </row>
    <row r="118" spans="1:8" x14ac:dyDescent="0.25">
      <c r="A118" s="83"/>
      <c r="H118"/>
    </row>
    <row r="119" spans="1:8" x14ac:dyDescent="0.25">
      <c r="A119" s="83"/>
      <c r="H119"/>
    </row>
    <row r="120" spans="1:8" x14ac:dyDescent="0.25">
      <c r="A120" s="83"/>
      <c r="H120"/>
    </row>
    <row r="121" spans="1:8" x14ac:dyDescent="0.25">
      <c r="A121" s="83"/>
      <c r="H121"/>
    </row>
    <row r="122" spans="1:8" x14ac:dyDescent="0.25">
      <c r="A122" s="83"/>
      <c r="H122"/>
    </row>
    <row r="123" spans="1:8" x14ac:dyDescent="0.25">
      <c r="A123" s="83"/>
      <c r="H123"/>
    </row>
    <row r="124" spans="1:8" x14ac:dyDescent="0.25">
      <c r="A124" s="83"/>
      <c r="H124"/>
    </row>
    <row r="125" spans="1:8" x14ac:dyDescent="0.25">
      <c r="A125" s="83"/>
      <c r="H125"/>
    </row>
    <row r="126" spans="1:8" x14ac:dyDescent="0.25">
      <c r="A126" s="83"/>
      <c r="H126"/>
    </row>
    <row r="127" spans="1:8" x14ac:dyDescent="0.25">
      <c r="A127" s="83"/>
      <c r="H127"/>
    </row>
    <row r="128" spans="1:8" x14ac:dyDescent="0.25">
      <c r="A128" s="83"/>
      <c r="H128"/>
    </row>
    <row r="129" spans="1:8" x14ac:dyDescent="0.25">
      <c r="A129" s="83"/>
      <c r="H129"/>
    </row>
    <row r="130" spans="1:8" x14ac:dyDescent="0.25">
      <c r="A130" s="83"/>
      <c r="H130"/>
    </row>
    <row r="131" spans="1:8" x14ac:dyDescent="0.25">
      <c r="A131" s="83"/>
      <c r="H131"/>
    </row>
    <row r="132" spans="1:8" x14ac:dyDescent="0.25">
      <c r="A132" s="83"/>
      <c r="H132"/>
    </row>
    <row r="133" spans="1:8" x14ac:dyDescent="0.25">
      <c r="A133" s="83"/>
      <c r="H133"/>
    </row>
    <row r="134" spans="1:8" x14ac:dyDescent="0.25">
      <c r="A134" s="83"/>
      <c r="H134"/>
    </row>
    <row r="135" spans="1:8" x14ac:dyDescent="0.25">
      <c r="A135" s="83"/>
      <c r="H135"/>
    </row>
    <row r="136" spans="1:8" x14ac:dyDescent="0.25">
      <c r="A136" s="83"/>
      <c r="H136"/>
    </row>
    <row r="137" spans="1:8" x14ac:dyDescent="0.25">
      <c r="A137" s="83"/>
      <c r="H137"/>
    </row>
    <row r="138" spans="1:8" x14ac:dyDescent="0.25">
      <c r="H138"/>
    </row>
    <row r="139" spans="1:8" x14ac:dyDescent="0.25">
      <c r="H139"/>
    </row>
    <row r="140" spans="1:8" x14ac:dyDescent="0.25">
      <c r="H140"/>
    </row>
    <row r="141" spans="1:8" x14ac:dyDescent="0.25">
      <c r="H141"/>
    </row>
    <row r="142" spans="1:8" x14ac:dyDescent="0.25">
      <c r="H142"/>
    </row>
    <row r="143" spans="1:8" x14ac:dyDescent="0.25">
      <c r="H143"/>
    </row>
    <row r="144" spans="1:8" x14ac:dyDescent="0.25">
      <c r="H144"/>
    </row>
    <row r="145" spans="8:8" x14ac:dyDescent="0.25">
      <c r="H145"/>
    </row>
    <row r="146" spans="8:8" x14ac:dyDescent="0.25">
      <c r="H146"/>
    </row>
    <row r="147" spans="8:8" x14ac:dyDescent="0.25">
      <c r="H147"/>
    </row>
    <row r="148" spans="8:8" x14ac:dyDescent="0.25">
      <c r="H148"/>
    </row>
    <row r="149" spans="8:8" x14ac:dyDescent="0.25">
      <c r="H149"/>
    </row>
    <row r="150" spans="8:8" x14ac:dyDescent="0.25">
      <c r="H150"/>
    </row>
  </sheetData>
  <mergeCells count="40"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67:F67"/>
    <mergeCell ref="G67:M67"/>
    <mergeCell ref="I21:I22"/>
    <mergeCell ref="J21:J22"/>
    <mergeCell ref="K21:K22"/>
    <mergeCell ref="L21:L22"/>
    <mergeCell ref="M21:M22"/>
    <mergeCell ref="A51:G51"/>
    <mergeCell ref="H51:M51"/>
    <mergeCell ref="A61:E61"/>
    <mergeCell ref="F61:I61"/>
    <mergeCell ref="J61:M61"/>
    <mergeCell ref="A62:F62"/>
    <mergeCell ref="G62:M62"/>
    <mergeCell ref="A68:F68"/>
    <mergeCell ref="G68:M68"/>
    <mergeCell ref="A69:E69"/>
    <mergeCell ref="F69:I69"/>
    <mergeCell ref="J69:M69"/>
  </mergeCells>
  <phoneticPr fontId="19" type="noConversion"/>
  <conditionalFormatting sqref="B2">
    <cfRule type="duplicateValues" dxfId="31" priority="65"/>
  </conditionalFormatting>
  <conditionalFormatting sqref="B3">
    <cfRule type="duplicateValues" dxfId="30" priority="64"/>
  </conditionalFormatting>
  <conditionalFormatting sqref="B4">
    <cfRule type="duplicateValues" dxfId="29" priority="63"/>
  </conditionalFormatting>
  <conditionalFormatting sqref="N56">
    <cfRule type="duplicateValues" dxfId="28" priority="42"/>
  </conditionalFormatting>
  <conditionalFormatting sqref="N57">
    <cfRule type="duplicateValues" dxfId="27" priority="53"/>
  </conditionalFormatting>
  <conditionalFormatting sqref="N51:P51">
    <cfRule type="duplicateValues" dxfId="26" priority="76"/>
  </conditionalFormatting>
  <conditionalFormatting sqref="N52:P52">
    <cfRule type="duplicateValues" dxfId="25" priority="77"/>
  </conditionalFormatting>
  <conditionalFormatting sqref="N53:P54">
    <cfRule type="duplicateValues" dxfId="24" priority="61"/>
  </conditionalFormatting>
  <conditionalFormatting sqref="N55:P55">
    <cfRule type="duplicateValues" dxfId="23" priority="78"/>
  </conditionalFormatting>
  <conditionalFormatting sqref="N63:Q1048576 B1:B4 N51:P62 N1:Q49 B6:B1048576">
    <cfRule type="duplicateValues" dxfId="22" priority="80"/>
  </conditionalFormatting>
  <conditionalFormatting sqref="O56">
    <cfRule type="duplicateValues" dxfId="21" priority="43"/>
  </conditionalFormatting>
  <conditionalFormatting sqref="O57">
    <cfRule type="duplicateValues" dxfId="20" priority="55"/>
  </conditionalFormatting>
  <conditionalFormatting sqref="P56">
    <cfRule type="duplicateValues" dxfId="19" priority="44"/>
  </conditionalFormatting>
  <conditionalFormatting sqref="P57">
    <cfRule type="duplicateValues" dxfId="18" priority="56"/>
  </conditionalFormatting>
  <conditionalFormatting sqref="A23:A50">
    <cfRule type="expression" dxfId="17" priority="19">
      <formula>AND($Z23=TRUE,$Q$8=TRUE)</formula>
    </cfRule>
  </conditionalFormatting>
  <conditionalFormatting sqref="B1 B6:B7 B9:B11 B13:B1048576">
    <cfRule type="duplicateValues" dxfId="10" priority="101"/>
  </conditionalFormatting>
  <conditionalFormatting sqref="B1:B4 B6:B1048576">
    <cfRule type="duplicateValues" dxfId="9" priority="107"/>
    <cfRule type="duplicateValues" dxfId="8" priority="108"/>
    <cfRule type="duplicateValues" dxfId="7" priority="109"/>
    <cfRule type="duplicateValues" dxfId="6" priority="110"/>
  </conditionalFormatting>
  <conditionalFormatting sqref="B5">
    <cfRule type="duplicateValues" dxfId="5" priority="1"/>
  </conditionalFormatting>
  <conditionalFormatting sqref="B5">
    <cfRule type="duplicateValues" dxfId="4" priority="2"/>
  </conditionalFormatting>
  <conditionalFormatting sqref="B5">
    <cfRule type="duplicateValues" dxfId="3" priority="3"/>
    <cfRule type="duplicateValues" dxfId="2" priority="4"/>
    <cfRule type="duplicateValues" dxfId="1" priority="5"/>
    <cfRule type="duplicateValues" dxfId="0" priority="6"/>
  </conditionalFormatting>
  <printOptions horizontalCentered="1"/>
  <pageMargins left="0.39370078740157483" right="0.39370078740157483" top="0.98425196850393704" bottom="0.55118110236220474" header="0.31496062992125984" footer="0.31496062992125984"/>
  <pageSetup paperSize="9" scale="56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мг</vt:lpstr>
      <vt:lpstr>мг!Заголовки_для_печати</vt:lpstr>
      <vt:lpstr>мг!Область_печати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PC</cp:lastModifiedBy>
  <cp:lastPrinted>2025-03-30T10:31:20Z</cp:lastPrinted>
  <dcterms:created xsi:type="dcterms:W3CDTF">2025-03-30T10:31:12Z</dcterms:created>
  <dcterms:modified xsi:type="dcterms:W3CDTF">2025-07-29T13:23:05Z</dcterms:modified>
</cp:coreProperties>
</file>