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wwwti\OneDrive\Рабочий стол\ЕИСП\Прошли\"/>
    </mc:Choice>
  </mc:AlternateContent>
  <xr:revisionPtr revIDLastSave="0" documentId="13_ncr:1_{432CAC32-9E75-480B-A64E-A33686E77526}" xr6:coauthVersionLast="47" xr6:coauthVersionMax="47" xr10:uidLastSave="{00000000-0000-0000-0000-000000000000}"/>
  <bookViews>
    <workbookView xWindow="2688" yWindow="2136" windowWidth="11952" windowHeight="10824" tabRatio="789" xr2:uid="{00000000-000D-0000-FFFF-FFFF00000000}"/>
  </bookViews>
  <sheets>
    <sheet name="спринт" sheetId="100" r:id="rId1"/>
  </sheets>
  <externalReferences>
    <externalReference r:id="rId2"/>
  </externalReferences>
  <definedNames>
    <definedName name="_xlnm.Print_Area" localSheetId="0">спринт!$A$1:$I$51</definedName>
  </definedNames>
  <calcPr calcId="181029" refMode="R1C1"/>
</workbook>
</file>

<file path=xl/calcChain.xml><?xml version="1.0" encoding="utf-8"?>
<calcChain xmlns="http://schemas.openxmlformats.org/spreadsheetml/2006/main">
  <c r="G40" i="100" l="1"/>
  <c r="E40" i="100"/>
  <c r="D40" i="100"/>
  <c r="C40" i="100"/>
  <c r="G39" i="100"/>
  <c r="E39" i="100"/>
  <c r="D39" i="100"/>
  <c r="C39" i="100"/>
  <c r="G38" i="100"/>
  <c r="E38" i="100"/>
  <c r="D38" i="100"/>
  <c r="C38" i="100"/>
  <c r="G37" i="100"/>
  <c r="E37" i="100"/>
  <c r="D37" i="100"/>
  <c r="C37" i="100"/>
  <c r="G36" i="100"/>
  <c r="E36" i="100"/>
  <c r="D36" i="100"/>
  <c r="C36" i="100"/>
  <c r="G35" i="100"/>
  <c r="E35" i="100"/>
  <c r="D35" i="100"/>
  <c r="C35" i="100"/>
  <c r="G34" i="100"/>
  <c r="F34" i="100"/>
  <c r="E34" i="100"/>
  <c r="D34" i="100"/>
  <c r="C34" i="100"/>
  <c r="G33" i="100"/>
  <c r="E33" i="100"/>
  <c r="D33" i="100"/>
  <c r="C33" i="100"/>
  <c r="G32" i="100"/>
  <c r="F32" i="100"/>
  <c r="E32" i="100"/>
  <c r="D32" i="100"/>
  <c r="C32" i="100"/>
  <c r="G31" i="100"/>
  <c r="F31" i="100"/>
  <c r="E31" i="100"/>
  <c r="D31" i="100"/>
  <c r="C31" i="100"/>
  <c r="G30" i="100"/>
  <c r="F30" i="100"/>
  <c r="E30" i="100"/>
  <c r="D30" i="100"/>
  <c r="C30" i="100"/>
  <c r="G29" i="100"/>
  <c r="E29" i="100"/>
  <c r="D29" i="100"/>
  <c r="C29" i="100"/>
  <c r="G28" i="100"/>
  <c r="E28" i="100"/>
  <c r="D28" i="100"/>
  <c r="C28" i="100"/>
  <c r="G27" i="100"/>
  <c r="F27" i="100"/>
  <c r="E27" i="100"/>
  <c r="D27" i="100"/>
  <c r="C27" i="100"/>
  <c r="G26" i="100"/>
  <c r="E26" i="100"/>
  <c r="D26" i="100"/>
  <c r="C26" i="100"/>
  <c r="G25" i="100"/>
  <c r="E25" i="100"/>
  <c r="D25" i="100"/>
  <c r="C25" i="100"/>
  <c r="G24" i="100"/>
  <c r="F24" i="100"/>
  <c r="E24" i="100"/>
  <c r="D24" i="100"/>
  <c r="C24" i="100"/>
  <c r="G23" i="100"/>
  <c r="F23" i="100"/>
  <c r="E23" i="100"/>
  <c r="D23" i="100"/>
  <c r="C23" i="100"/>
  <c r="H51" i="100"/>
  <c r="F51" i="100"/>
  <c r="C51" i="100"/>
</calcChain>
</file>

<file path=xl/sharedStrings.xml><?xml version="1.0" encoding="utf-8"?>
<sst xmlns="http://schemas.openxmlformats.org/spreadsheetml/2006/main" count="56" uniqueCount="46">
  <si>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</si>
  <si>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</si>
  <si>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</si>
  <si>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</si>
  <si>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</si>
  <si>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</si>
  <si>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</si>
  <si>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</si>
  <si>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</si>
  <si>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</si>
  <si>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</si>
  <si>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</si>
  <si>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</si>
  <si>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</si>
  <si>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</si>
  <si>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</si>
  <si>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</si>
  <si>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ИТОГОВЫЙ ПРОТОКОЛ</t>
  </si>
  <si>
    <t>ВЫПОЛНЕНИЕ НТУ ЕВСК</t>
  </si>
  <si>
    <t>ДАТА РОЖД.</t>
  </si>
  <si>
    <t>UCI ID</t>
  </si>
  <si>
    <t>ДИСТАНЦИЯ: ДЛИНА КРУГА/КРУГОВ</t>
  </si>
  <si>
    <t/>
  </si>
  <si>
    <t>СУДЬЯ НА ФИНИШЕ</t>
  </si>
  <si>
    <t>ПОКРЫТИЕ ТРЕКА: дерево</t>
  </si>
  <si>
    <t>НАЧАЛО ГОНКИ:</t>
  </si>
  <si>
    <t>ОКОНЧАНИЕ ГОНКИ:</t>
  </si>
  <si>
    <t>трек - спринт</t>
  </si>
  <si>
    <t>№ ВРВС: 0080431611Я</t>
  </si>
  <si>
    <t>Температура:</t>
  </si>
  <si>
    <t>Влажность:</t>
  </si>
  <si>
    <t>ВСЕРОССИЙСКИЕ СОРЕВНОВАНИЯ</t>
  </si>
  <si>
    <t>МЕСТО ПРОВЕДЕНИЯ: г. Москва</t>
  </si>
  <si>
    <t>ДЛИНА ТРЕКА: 333 м</t>
  </si>
  <si>
    <t>Департамент спорта города Москвы</t>
  </si>
  <si>
    <t>РСОО "Федерация велосипедного спорта в городе Москве"</t>
  </si>
  <si>
    <t>2 СР</t>
  </si>
  <si>
    <t>1 СР</t>
  </si>
  <si>
    <t>Девушки 15-16 лет</t>
  </si>
  <si>
    <t xml:space="preserve">НАЗВАНИЕ ТРАССЫ / РЕГ. НОМЕР: АО "СЦП "Крылатское" </t>
  </si>
  <si>
    <t>ДАТА ПРОВЕДЕНИЯ: 15 сентября 2023 года</t>
  </si>
  <si>
    <t>В.Н. ГНИДЕНКО (ВК, г.Тула)</t>
  </si>
  <si>
    <t>М.В. ГОНОВА (1кат, г.Москва)</t>
  </si>
  <si>
    <t>А.М. МИЛОШЕВИЧ (1кат, г.Москва)</t>
  </si>
  <si>
    <t>3 СР</t>
  </si>
  <si>
    <t>№ ЕКП 2023: 26296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</si>
</sst>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:ss.000"/>
  </numFmts>
  <fonts count="27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8"/>
      <name val="Calibri"/>
      <family val="2"/>
      <charset val="204"/>
      <scheme val="minor"/>
    </font>
    <font>
      <sz val="18"/>
      <name val="Arial"/>
      <family val="2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32">
    <xf numFmtId="0" fontId="0" fillId="0" borderId="0" xfId="0"/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14" fontId="5" fillId="0" borderId="27" xfId="0" applyNumberFormat="1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49" fontId="10" fillId="0" borderId="17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9" fillId="2" borderId="23" xfId="0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/>
    </xf>
    <xf numFmtId="0" fontId="14" fillId="0" borderId="8" xfId="8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3" fillId="0" borderId="0" xfId="0" applyFont="1"/>
    <xf numFmtId="0" fontId="15" fillId="0" borderId="1" xfId="0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166" fontId="15" fillId="0" borderId="19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12" xfId="0" applyFont="1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7" fillId="0" borderId="4" xfId="0" applyNumberFormat="1" applyFont="1" applyBorder="1" applyAlignment="1">
      <alignment horizontal="left" vertical="center"/>
    </xf>
    <xf numFmtId="165" fontId="7" fillId="0" borderId="4" xfId="0" applyNumberFormat="1" applyFont="1" applyBorder="1" applyAlignment="1">
      <alignment vertical="center"/>
    </xf>
    <xf numFmtId="165" fontId="7" fillId="0" borderId="5" xfId="0" applyNumberFormat="1" applyFont="1" applyBorder="1" applyAlignment="1">
      <alignment vertical="center"/>
    </xf>
    <xf numFmtId="165" fontId="7" fillId="0" borderId="17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5" xfId="0" applyBorder="1"/>
    <xf numFmtId="0" fontId="0" fillId="0" borderId="21" xfId="0" applyBorder="1"/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165" fontId="7" fillId="0" borderId="31" xfId="0" applyNumberFormat="1" applyFont="1" applyBorder="1" applyAlignment="1">
      <alignment vertical="center"/>
    </xf>
    <xf numFmtId="165" fontId="7" fillId="0" borderId="3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19" fillId="3" borderId="13" xfId="0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right" vertical="center"/>
    </xf>
    <xf numFmtId="0" fontId="19" fillId="0" borderId="15" xfId="0" applyFont="1" applyBorder="1" applyAlignment="1">
      <alignment horizontal="right" vertical="center"/>
    </xf>
    <xf numFmtId="0" fontId="19" fillId="0" borderId="16" xfId="0" applyFont="1" applyBorder="1" applyAlignment="1">
      <alignment vertical="center"/>
    </xf>
    <xf numFmtId="0" fontId="19" fillId="0" borderId="20" xfId="0" applyFont="1" applyBorder="1" applyAlignment="1">
      <alignment vertical="center"/>
    </xf>
    <xf numFmtId="0" fontId="20" fillId="0" borderId="0" xfId="0" applyFont="1"/>
    <xf numFmtId="0" fontId="22" fillId="0" borderId="0" xfId="0" applyFont="1"/>
    <xf numFmtId="0" fontId="23" fillId="0" borderId="0" xfId="0" applyFont="1"/>
    <xf numFmtId="0" fontId="5" fillId="0" borderId="14" xfId="0" applyFont="1" applyBorder="1" applyAlignment="1">
      <alignment vertical="center"/>
    </xf>
    <xf numFmtId="9" fontId="5" fillId="0" borderId="3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18" fillId="2" borderId="16" xfId="0" applyFont="1" applyFill="1" applyBorder="1"/>
    <xf numFmtId="0" fontId="3" fillId="0" borderId="20" xfId="0" applyFont="1" applyBorder="1"/>
    <xf numFmtId="0" fontId="25" fillId="0" borderId="32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5" fillId="0" borderId="24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166" fontId="15" fillId="0" borderId="33" xfId="0" applyNumberFormat="1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0" fillId="0" borderId="6" xfId="0" applyBorder="1"/>
    <xf numFmtId="0" fontId="25" fillId="0" borderId="34" xfId="0" applyFont="1" applyBorder="1" applyAlignment="1">
      <alignment horizontal="right"/>
    </xf>
    <xf numFmtId="165" fontId="19" fillId="2" borderId="4" xfId="0" applyNumberFormat="1" applyFont="1" applyFill="1" applyBorder="1" applyAlignment="1">
      <alignment horizontal="center" vertical="center"/>
    </xf>
    <xf numFmtId="165" fontId="19" fillId="2" borderId="5" xfId="0" applyNumberFormat="1" applyFont="1" applyFill="1" applyBorder="1" applyAlignment="1">
      <alignment horizontal="center" vertical="center"/>
    </xf>
    <xf numFmtId="165" fontId="19" fillId="2" borderId="17" xfId="0" applyNumberFormat="1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7" fillId="2" borderId="29" xfId="3" applyNumberFormat="1" applyFont="1" applyFill="1" applyBorder="1" applyAlignment="1">
      <alignment horizontal="center" vertical="center" wrapText="1"/>
    </xf>
    <xf numFmtId="14" fontId="7" fillId="2" borderId="1" xfId="3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376813</xdr:colOff>
      <xdr:row>0</xdr:row>
      <xdr:rowOff>150725</xdr:rowOff>
    </xdr:from>
    <xdr:to>
      <xdr:col>2</xdr:col>
      <xdr:colOff>117147</xdr:colOff>
      <xdr:row>4</xdr:row>
      <xdr:rowOff>19008</xdr:rowOff>
    </xdr:to>
    <xdr:pic>
      <xdr:nvPicPr>
        <xdr:cNvPr id="4" name="Рисунок 4">
          <a:extLst>
            <a:ext uri="{FF2B5EF4-FFF2-40B4-BE49-F238E27FC236}">
              <a16:creationId xmlns:a16="http://schemas.microsoft.com/office/drawing/2014/main" id="{5357AA96-4DA1-4671-9BC4-F5515EB72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813" y="150725"/>
          <a:ext cx="67818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745253</xdr:colOff>
      <xdr:row>0</xdr:row>
      <xdr:rowOff>184219</xdr:rowOff>
    </xdr:from>
    <xdr:to>
      <xdr:col>8</xdr:col>
      <xdr:colOff>538843</xdr:colOff>
      <xdr:row>4</xdr:row>
      <xdr:rowOff>44882</xdr:rowOff>
    </xdr:to>
    <xdr:pic>
      <xdr:nvPicPr>
        <xdr:cNvPr id="5" name="Рисунок 2">
          <a:extLst>
            <a:ext uri="{FF2B5EF4-FFF2-40B4-BE49-F238E27FC236}">
              <a16:creationId xmlns:a16="http://schemas.microsoft.com/office/drawing/2014/main" id="{4736E932-5C87-4097-BF1C-21703E1C0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4154" y="184219"/>
          <a:ext cx="64770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217714</xdr:colOff>
      <xdr:row>45</xdr:row>
      <xdr:rowOff>167472</xdr:rowOff>
    </xdr:from>
    <xdr:to>
      <xdr:col>3</xdr:col>
      <xdr:colOff>1109254</xdr:colOff>
      <xdr:row>50</xdr:row>
      <xdr:rowOff>41868</xdr:rowOff>
    </xdr:to>
    <xdr:pic>
      <xdr:nvPicPr>
        <xdr:cNvPr id="7" name="Рисунок 3" descr="гниденко">
          <a:extLst>
            <a:ext uri="{FF2B5EF4-FFF2-40B4-BE49-F238E27FC236}">
              <a16:creationId xmlns:a16="http://schemas.microsoft.com/office/drawing/2014/main" id="{5DCEE25D-89E7-4602-9B5A-30EFF5790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2923" y="7904703"/>
          <a:ext cx="89154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460549</xdr:colOff>
      <xdr:row>47</xdr:row>
      <xdr:rowOff>25119</xdr:rowOff>
    </xdr:from>
    <xdr:to>
      <xdr:col>8</xdr:col>
      <xdr:colOff>557892</xdr:colOff>
      <xdr:row>49</xdr:row>
      <xdr:rowOff>50240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E4641B2B-BBF7-498C-9B07-E4F900E61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9450" y="8122416"/>
          <a:ext cx="951453" cy="37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435429</xdr:colOff>
      <xdr:row>46</xdr:row>
      <xdr:rowOff>117231</xdr:rowOff>
    </xdr:from>
    <xdr:to>
      <xdr:col>6</xdr:col>
      <xdr:colOff>1334589</xdr:colOff>
      <xdr:row>49</xdr:row>
      <xdr:rowOff>54513</xdr:rowOff>
    </xdr:to>
    <xdr:pic>
      <xdr:nvPicPr>
        <xdr:cNvPr id="9" name="Рисунок 1">
          <a:extLst>
            <a:ext uri="{FF2B5EF4-FFF2-40B4-BE49-F238E27FC236}">
              <a16:creationId xmlns:a16="http://schemas.microsoft.com/office/drawing/2014/main" id="{3B801093-C7CA-47CC-8B8F-C6193EEA8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3934" y="8038682"/>
          <a:ext cx="89916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wwti\OneDrive\&#1056;&#1072;&#1073;&#1086;&#1095;&#1080;&#1081;%20&#1089;&#1090;&#1086;&#1083;\&#1043;&#1086;&#1085;&#1082;&#1080;\2023\&#1055;&#1056;%20&#1089;&#1077;&#1085;&#1090;&#1088;&#1103;&#1073;&#1088;&#1100;\13-18.09.2023.xls" TargetMode="External"/><Relationship Id="rId1" Type="http://schemas.openxmlformats.org/officeDocument/2006/relationships/externalLinkPath" Target="file:///C:\Users\wwwti\OneDrive\&#1056;&#1072;&#1073;&#1086;&#1095;&#1080;&#1081;%20&#1089;&#1090;&#1086;&#1083;\&#1043;&#1086;&#1085;&#1082;&#1080;\2023\&#1055;&#1056;%20&#1089;&#1077;&#1085;&#1090;&#1088;&#1103;&#1073;&#1088;&#1100;\13-18.09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мниум жен"/>
      <sheetName val="омниум жен (2)"/>
      <sheetName val="омниум муж кв 1"/>
      <sheetName val="омниум муж кв 2"/>
      <sheetName val="омниум юниоры кв1"/>
      <sheetName val="юниоры ст ком спринт финал"/>
      <sheetName val="мужст ком спринт финал (2)"/>
      <sheetName val="юниорки ст ком спринт (4)"/>
      <sheetName val="жен ст ком спринт (5)"/>
      <sheetName val="ПР кгп 3км кв ст дев"/>
      <sheetName val="ЖЕН ст ком спринт (4)"/>
      <sheetName val="муж ст ком спринт (3)"/>
      <sheetName val="ж ст "/>
      <sheetName val="муж ст "/>
      <sheetName val="ПР кгп 3км кв дев"/>
      <sheetName val="кгп муж команда кв (2)"/>
      <sheetName val="жен ст финал (3)"/>
      <sheetName val="муж ст финал (4)"/>
      <sheetName val="жен ст финал (4)"/>
      <sheetName val="юниоры тех (3)"/>
      <sheetName val="жен ст (3)"/>
      <sheetName val="муж ст игп"/>
      <sheetName val="юниоры ст  (2)"/>
      <sheetName val="юниорки ст  (3)"/>
      <sheetName val="ж тех"/>
      <sheetName val="муж Тех"/>
      <sheetName val="юниоры тех (2)"/>
      <sheetName val="юниорки тех (2)"/>
      <sheetName val="ЖЕН ст ком спринт (6)"/>
      <sheetName val="муж ст ком спринт (4)"/>
      <sheetName val="муж ст ком спринт (2)"/>
      <sheetName val="жен ст (2)"/>
      <sheetName val="муж ст кг"/>
      <sheetName val="юниоры ст (4)"/>
      <sheetName val="юниорки ст (5)"/>
      <sheetName val="муж Гст (2)"/>
      <sheetName val="жен Гст (3)"/>
      <sheetName val="ж тех  "/>
      <sheetName val="муж тех   (2)"/>
      <sheetName val="юниоры тех   (3)"/>
      <sheetName val="юниорки тех   (4)"/>
      <sheetName val="жен ст финал (6)"/>
      <sheetName val="муж ст финал (5)"/>
      <sheetName val="юниоры ст финал (6)"/>
      <sheetName val="муж ст1000м"/>
      <sheetName val="юниорки ст финал (7)"/>
      <sheetName val="список юниоры"/>
      <sheetName val="жен  гр кв1"/>
      <sheetName val="жен  гр кв 2"/>
      <sheetName val="муж  гр кв1"/>
      <sheetName val="муж  гр кв2"/>
      <sheetName val="юниоры  гр кв 2 (3)"/>
      <sheetName val="юниорки  гр кв1 (4)"/>
      <sheetName val="юниорки  гр кв 2 (4)"/>
      <sheetName val="жен 1 гр  (4)"/>
      <sheetName val="муж 1 гр  (3)"/>
      <sheetName val="юниоры 1 гр  (5)"/>
      <sheetName val="юниорки 1 гр  (6)"/>
      <sheetName val="Кейрин м табл (2)"/>
      <sheetName val="жен кейрин)"/>
      <sheetName val="муж 1000 (3)"/>
      <sheetName val="Ж скр Ст"/>
      <sheetName val="ю гр  Ст (5)"/>
      <sheetName val="ю гр  Ст (6)"/>
      <sheetName val="м ст финал"/>
      <sheetName val="М игп. финал"/>
      <sheetName val="кгп юниорки команда кв (4)"/>
      <sheetName val="ж игп финал"/>
      <sheetName val="ЖЕН ст ком спринт (3)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ИГП муж 19-22"/>
      <sheetName val="СТ ком.спринт муж 19-22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9-22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дев15-16 500м"/>
      <sheetName val="СТ КГП юн 13-14"/>
      <sheetName val="СТ парная дев 13-14"/>
      <sheetName val="парная дев 13-14"/>
      <sheetName val="КГП юн 13-14"/>
      <sheetName val="Тех. заявка МГФСО"/>
      <sheetName val="Тех. заявка УОР2"/>
      <sheetName val="Тех. заявка Юность"/>
      <sheetName val="Тех. заявка Ориента"/>
      <sheetName val="Тех. заявка Нагорная"/>
      <sheetName val="список по возрасту"/>
      <sheetName val="ЮНОШИ 15-16 инд СТ "/>
      <sheetName val="ПР кгп 3км фин ст дев"/>
      <sheetName val="ПР кгп 3км фин дев"/>
      <sheetName val="ПР кгп 3км кв ст юн"/>
      <sheetName val="ПР кгп 3км кв юн"/>
      <sheetName val="ПР кгп 3км ст фин юн"/>
      <sheetName val="ПР кгп 3км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исок печать"/>
      <sheetName val="СПРИНТ РЕЗ 15-16 дев"/>
      <sheetName val="СПРИНТ РЕЗ 15-16 муж"/>
      <sheetName val="СПРИНТ РЕЗ 17-18 дев"/>
      <sheetName val="СПРИНТ РЕЗ 17-18юн"/>
      <sheetName val="СПРИНТ РЕЗ 19-22 муж"/>
      <sheetName val="спринт 15-16 муж"/>
      <sheetName val="спринт 17-18 дев"/>
      <sheetName val="спринт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М игп."/>
      <sheetName val="ю ст (финал)"/>
      <sheetName val="жен ст "/>
      <sheetName val="М гр  Ст (5)"/>
      <sheetName val="ж гр  Ст (6)"/>
      <sheetName val="ю  Ст кв 1"/>
      <sheetName val="ю  Ст кв 2"/>
      <sheetName val="ю скр"/>
      <sheetName val="ю скр "/>
      <sheetName val="ю  Ст финал"/>
      <sheetName val="ю скр  финал"/>
      <sheetName val="М гр  Ст кв1"/>
      <sheetName val="ж гр  Ст "/>
      <sheetName val="МГ250ст (2)"/>
      <sheetName val="м Ст (3)"/>
      <sheetName val="ю гр  "/>
      <sheetName val="юни гр  "/>
      <sheetName val="М 500 ст"/>
      <sheetName val="Ж 500 ст "/>
      <sheetName val="500стЖ (3)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мл.юн.ст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500стЖ (2)"/>
      <sheetName val="Юн-рыскр"/>
      <sheetName val="Юн-шискр"/>
      <sheetName val="Мл.юнскр"/>
      <sheetName val="КейринЖ.табл"/>
      <sheetName val="Кейринж"/>
      <sheetName val="ПР ст 500 юн"/>
      <sheetName val="ПР скретч ст фин дев"/>
      <sheetName val="ПР скретч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КФВСМ гпо фин дев"/>
      <sheetName val="КФВСМ гпо фин юн"/>
      <sheetName val="ПР скретч ст фин юн"/>
      <sheetName val="ПР скретч фин юн"/>
      <sheetName val="ПР скретч кв1 ст юн"/>
      <sheetName val="ПР скретч кв1 рез юн"/>
      <sheetName val="ПР скретч кв2 ст юн"/>
      <sheetName val="ПР скретч кв2 рез юн"/>
      <sheetName val="Гонка по очкам ст"/>
      <sheetName val="список"/>
      <sheetName val="список ПР"/>
      <sheetName val="список КФВСМ"/>
      <sheetName val="Тех. заявка общ"/>
      <sheetName val="ПР 500 дев "/>
      <sheetName val="ПР 500 юн"/>
      <sheetName val="ВС ст 200 дев"/>
      <sheetName val="КФВСМ 200 дев"/>
      <sheetName val="ВС 200 дев"/>
      <sheetName val="ВС спринт дев"/>
      <sheetName val="ВС спринт рез дев"/>
      <sheetName val="ВС ст 200 юн"/>
      <sheetName val="ВС 200 юн"/>
      <sheetName val="КФВСМ 200 юн"/>
      <sheetName val="ВС спринт юн"/>
      <sheetName val="ВС спринт рез юн"/>
      <sheetName val="200 МУ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>
        <row r="2">
          <cell r="B2">
            <v>1</v>
          </cell>
          <cell r="C2">
            <v>10090059834</v>
          </cell>
          <cell r="D2" t="str">
            <v>КИРИЛЬЦЕВ Тимур</v>
          </cell>
          <cell r="E2">
            <v>39363</v>
          </cell>
          <cell r="F2" t="str">
            <v>КМС</v>
          </cell>
          <cell r="G2" t="str">
            <v>Москва</v>
          </cell>
        </row>
        <row r="3">
          <cell r="B3">
            <v>2</v>
          </cell>
          <cell r="C3">
            <v>10112680941</v>
          </cell>
          <cell r="D3" t="str">
            <v>ГРИГОРЬЕВ Сократ</v>
          </cell>
          <cell r="E3">
            <v>39226</v>
          </cell>
          <cell r="F3" t="str">
            <v>I</v>
          </cell>
          <cell r="G3" t="str">
            <v>Москва</v>
          </cell>
        </row>
        <row r="4">
          <cell r="B4">
            <v>3</v>
          </cell>
          <cell r="C4">
            <v>10099853905</v>
          </cell>
          <cell r="D4" t="str">
            <v>ВАСИЛЬЕВ Тимофей</v>
          </cell>
          <cell r="E4">
            <v>39183</v>
          </cell>
          <cell r="F4" t="str">
            <v>I</v>
          </cell>
          <cell r="G4" t="str">
            <v>Москва</v>
          </cell>
        </row>
        <row r="5">
          <cell r="B5">
            <v>4</v>
          </cell>
          <cell r="C5">
            <v>10120491562</v>
          </cell>
          <cell r="D5" t="str">
            <v>БУСЛАЕВ Артём</v>
          </cell>
          <cell r="E5">
            <v>39238</v>
          </cell>
          <cell r="F5" t="str">
            <v>II</v>
          </cell>
          <cell r="G5" t="str">
            <v>Москва</v>
          </cell>
        </row>
        <row r="6">
          <cell r="B6">
            <v>5</v>
          </cell>
          <cell r="C6">
            <v>10123421871</v>
          </cell>
          <cell r="D6" t="str">
            <v xml:space="preserve">БОГОМОЛОВ Кирилл </v>
          </cell>
          <cell r="E6">
            <v>39107</v>
          </cell>
          <cell r="F6" t="str">
            <v>II</v>
          </cell>
          <cell r="G6" t="str">
            <v>Москва</v>
          </cell>
        </row>
        <row r="7">
          <cell r="B7">
            <v>6</v>
          </cell>
          <cell r="C7">
            <v>10130333830</v>
          </cell>
          <cell r="D7" t="str">
            <v xml:space="preserve">ЛАПШИН Никита </v>
          </cell>
          <cell r="E7">
            <v>39249</v>
          </cell>
          <cell r="F7" t="str">
            <v>III</v>
          </cell>
          <cell r="G7" t="str">
            <v>Москва</v>
          </cell>
        </row>
        <row r="8">
          <cell r="B8">
            <v>7</v>
          </cell>
          <cell r="C8">
            <v>10128097776</v>
          </cell>
          <cell r="D8" t="str">
            <v>БОНДАРЕНКО Александр</v>
          </cell>
          <cell r="E8">
            <v>39157</v>
          </cell>
          <cell r="F8" t="str">
            <v>КМС</v>
          </cell>
          <cell r="G8" t="str">
            <v>Москва</v>
          </cell>
        </row>
        <row r="9">
          <cell r="B9">
            <v>8</v>
          </cell>
          <cell r="C9">
            <v>10104182428</v>
          </cell>
          <cell r="D9" t="str">
            <v>ВОРГАНОВ Максим</v>
          </cell>
          <cell r="E9">
            <v>39345</v>
          </cell>
          <cell r="F9" t="str">
            <v>КМС</v>
          </cell>
          <cell r="G9" t="str">
            <v>Москва</v>
          </cell>
        </row>
        <row r="10">
          <cell r="B10">
            <v>9</v>
          </cell>
          <cell r="C10">
            <v>10104651866</v>
          </cell>
          <cell r="D10" t="str">
            <v>НАГОРНОВ Богдан</v>
          </cell>
          <cell r="E10">
            <v>39156</v>
          </cell>
          <cell r="F10" t="str">
            <v>КМС</v>
          </cell>
          <cell r="G10" t="str">
            <v>Москва</v>
          </cell>
        </row>
        <row r="11">
          <cell r="B11">
            <v>10</v>
          </cell>
          <cell r="C11">
            <v>10115982577</v>
          </cell>
          <cell r="D11" t="str">
            <v>СЕРГЕЕВ Фёдор</v>
          </cell>
          <cell r="E11">
            <v>39313</v>
          </cell>
          <cell r="F11" t="str">
            <v>КМС</v>
          </cell>
          <cell r="G11" t="str">
            <v>Москва</v>
          </cell>
        </row>
        <row r="12">
          <cell r="B12">
            <v>11</v>
          </cell>
          <cell r="C12">
            <v>10127853963</v>
          </cell>
          <cell r="D12" t="str">
            <v>ВЫЧЕГЖАНИН Егор</v>
          </cell>
          <cell r="E12">
            <v>39572</v>
          </cell>
          <cell r="F12" t="str">
            <v>КМС</v>
          </cell>
          <cell r="G12" t="str">
            <v>Москва</v>
          </cell>
        </row>
        <row r="13">
          <cell r="B13">
            <v>12</v>
          </cell>
          <cell r="C13">
            <v>10132956163</v>
          </cell>
          <cell r="D13" t="str">
            <v>САВОСТИКОВ Никита</v>
          </cell>
          <cell r="E13">
            <v>39675</v>
          </cell>
          <cell r="F13" t="str">
            <v>КМС</v>
          </cell>
          <cell r="G13" t="str">
            <v>Москва</v>
          </cell>
        </row>
        <row r="14">
          <cell r="B14">
            <v>13</v>
          </cell>
          <cell r="C14">
            <v>10132956365</v>
          </cell>
          <cell r="D14" t="str">
            <v>СТЕБЛЕЦОВ Владимир</v>
          </cell>
          <cell r="E14">
            <v>39710</v>
          </cell>
          <cell r="F14" t="str">
            <v>КМС</v>
          </cell>
          <cell r="G14" t="str">
            <v>Москва</v>
          </cell>
        </row>
        <row r="15">
          <cell r="B15">
            <v>14</v>
          </cell>
          <cell r="C15">
            <v>10107322194</v>
          </cell>
          <cell r="D15" t="str">
            <v>КИМАКОВСКИЙ Захар</v>
          </cell>
          <cell r="E15">
            <v>39113</v>
          </cell>
          <cell r="F15" t="str">
            <v>КМС</v>
          </cell>
          <cell r="G15" t="str">
            <v>Москва</v>
          </cell>
        </row>
        <row r="16">
          <cell r="B16">
            <v>15</v>
          </cell>
          <cell r="C16">
            <v>10115494446</v>
          </cell>
          <cell r="D16" t="str">
            <v>КРИСАНОВ Кирилл</v>
          </cell>
          <cell r="E16">
            <v>39359</v>
          </cell>
          <cell r="F16" t="str">
            <v>КМС</v>
          </cell>
          <cell r="G16" t="str">
            <v>Москва</v>
          </cell>
        </row>
        <row r="17">
          <cell r="B17">
            <v>16</v>
          </cell>
          <cell r="C17">
            <v>10138326327</v>
          </cell>
          <cell r="D17" t="str">
            <v>ДУПАК Ярослав</v>
          </cell>
          <cell r="E17" t="str">
            <v>11.02.2008</v>
          </cell>
          <cell r="F17" t="str">
            <v>I</v>
          </cell>
          <cell r="G17" t="str">
            <v>Москва</v>
          </cell>
        </row>
        <row r="18">
          <cell r="B18">
            <v>17</v>
          </cell>
          <cell r="C18">
            <v>10132054164</v>
          </cell>
          <cell r="D18" t="str">
            <v>ЛОЛО Вадим</v>
          </cell>
          <cell r="E18" t="str">
            <v>13.07.2008</v>
          </cell>
          <cell r="F18" t="str">
            <v>I</v>
          </cell>
          <cell r="G18" t="str">
            <v>Москва</v>
          </cell>
        </row>
        <row r="19">
          <cell r="B19">
            <v>18</v>
          </cell>
          <cell r="C19">
            <v>10131865420</v>
          </cell>
          <cell r="D19" t="str">
            <v>ЛУКЬЯНСКОВ Макар</v>
          </cell>
          <cell r="E19" t="str">
            <v>18.10.2008</v>
          </cell>
          <cell r="F19" t="str">
            <v>I</v>
          </cell>
          <cell r="G19" t="str">
            <v>Москва</v>
          </cell>
        </row>
        <row r="20">
          <cell r="B20">
            <v>19</v>
          </cell>
          <cell r="C20">
            <v>10139061608</v>
          </cell>
          <cell r="D20" t="str">
            <v>СОКОЛОВСКИЙ Кирилл</v>
          </cell>
          <cell r="E20" t="str">
            <v>24.04.2008</v>
          </cell>
          <cell r="F20" t="str">
            <v>I</v>
          </cell>
          <cell r="G20" t="str">
            <v>Москва</v>
          </cell>
        </row>
        <row r="21">
          <cell r="B21">
            <v>20</v>
          </cell>
          <cell r="C21">
            <v>10133001431</v>
          </cell>
          <cell r="D21" t="str">
            <v>КАРАНТ Никита</v>
          </cell>
          <cell r="E21" t="str">
            <v>13.04.2007</v>
          </cell>
          <cell r="F21" t="str">
            <v>II</v>
          </cell>
          <cell r="G21" t="str">
            <v>Москва</v>
          </cell>
        </row>
        <row r="22">
          <cell r="B22">
            <v>21</v>
          </cell>
          <cell r="C22">
            <v>10136010754</v>
          </cell>
          <cell r="D22" t="str">
            <v>КОМКОВ Владислав</v>
          </cell>
          <cell r="E22" t="str">
            <v>29.08.2007</v>
          </cell>
          <cell r="F22" t="str">
            <v>II</v>
          </cell>
          <cell r="G22" t="str">
            <v>Москва</v>
          </cell>
        </row>
        <row r="23">
          <cell r="B23">
            <v>22</v>
          </cell>
          <cell r="C23">
            <v>10132957981</v>
          </cell>
          <cell r="D23" t="str">
            <v>АБРАМЕНКОВ Илья</v>
          </cell>
          <cell r="E23">
            <v>39548</v>
          </cell>
          <cell r="F23" t="str">
            <v>III</v>
          </cell>
          <cell r="G23" t="str">
            <v>Москва</v>
          </cell>
        </row>
        <row r="24">
          <cell r="B24">
            <v>23</v>
          </cell>
          <cell r="C24">
            <v>10113107135</v>
          </cell>
          <cell r="D24" t="str">
            <v xml:space="preserve">КУСКОВ Давид </v>
          </cell>
          <cell r="E24" t="str">
            <v>05.02.2008</v>
          </cell>
          <cell r="F24" t="str">
            <v>КМС</v>
          </cell>
          <cell r="G24" t="str">
            <v>Москва</v>
          </cell>
        </row>
        <row r="25">
          <cell r="B25">
            <v>24</v>
          </cell>
          <cell r="C25">
            <v>10115495961</v>
          </cell>
          <cell r="D25" t="str">
            <v>НАФИКОВ Роман</v>
          </cell>
          <cell r="E25">
            <v>39575</v>
          </cell>
          <cell r="F25" t="str">
            <v>КМС</v>
          </cell>
          <cell r="G25" t="str">
            <v>Москва</v>
          </cell>
        </row>
        <row r="26">
          <cell r="B26">
            <v>25</v>
          </cell>
          <cell r="C26">
            <v>10104125642</v>
          </cell>
          <cell r="D26" t="str">
            <v>СУЛТАНОВ Матвей</v>
          </cell>
          <cell r="E26">
            <v>39175</v>
          </cell>
          <cell r="F26" t="str">
            <v>КМС</v>
          </cell>
          <cell r="G26" t="str">
            <v>Москва</v>
          </cell>
        </row>
        <row r="27">
          <cell r="B27">
            <v>26</v>
          </cell>
          <cell r="C27">
            <v>10113386213</v>
          </cell>
          <cell r="D27" t="str">
            <v xml:space="preserve">БОРТНИК Иван </v>
          </cell>
          <cell r="E27" t="str">
            <v>05.09.2007</v>
          </cell>
          <cell r="F27" t="str">
            <v>КМС</v>
          </cell>
          <cell r="G27" t="str">
            <v>Москва</v>
          </cell>
        </row>
        <row r="28">
          <cell r="B28">
            <v>27</v>
          </cell>
          <cell r="C28">
            <v>10104081990</v>
          </cell>
          <cell r="D28" t="str">
            <v xml:space="preserve">МАСТЮГИН Максим </v>
          </cell>
          <cell r="E28" t="str">
            <v>07.03.2007</v>
          </cell>
          <cell r="F28" t="str">
            <v>КМС</v>
          </cell>
          <cell r="G28" t="str">
            <v>Москва</v>
          </cell>
        </row>
        <row r="29">
          <cell r="B29">
            <v>28</v>
          </cell>
          <cell r="C29">
            <v>10100460153</v>
          </cell>
          <cell r="D29" t="str">
            <v xml:space="preserve">ТОЛУБАЕВ Егор </v>
          </cell>
          <cell r="E29" t="str">
            <v>13.03.2007</v>
          </cell>
          <cell r="F29" t="str">
            <v>КМС</v>
          </cell>
          <cell r="G29" t="str">
            <v>Москва</v>
          </cell>
        </row>
        <row r="30">
          <cell r="B30">
            <v>29</v>
          </cell>
          <cell r="C30">
            <v>10116167281</v>
          </cell>
          <cell r="D30" t="str">
            <v>ПОЛХОНОВ Булат</v>
          </cell>
          <cell r="E30">
            <v>39712</v>
          </cell>
          <cell r="F30" t="str">
            <v>КМС</v>
          </cell>
          <cell r="G30" t="str">
            <v>Москва</v>
          </cell>
        </row>
        <row r="31">
          <cell r="B31">
            <v>30</v>
          </cell>
          <cell r="C31">
            <v>10116657032</v>
          </cell>
          <cell r="D31" t="str">
            <v>ВОДОПЬЯНОВ Михаил</v>
          </cell>
          <cell r="E31" t="str">
            <v>12.05.2007</v>
          </cell>
          <cell r="F31" t="str">
            <v>КМС</v>
          </cell>
          <cell r="G31" t="str">
            <v>Москва</v>
          </cell>
        </row>
        <row r="32">
          <cell r="B32">
            <v>31</v>
          </cell>
          <cell r="C32">
            <v>10103841615</v>
          </cell>
          <cell r="D32" t="str">
            <v>КАДЕТОВ Лев</v>
          </cell>
          <cell r="E32">
            <v>39344</v>
          </cell>
          <cell r="F32" t="str">
            <v>I</v>
          </cell>
          <cell r="G32" t="str">
            <v>Москва</v>
          </cell>
        </row>
        <row r="33">
          <cell r="B33">
            <v>32</v>
          </cell>
          <cell r="C33">
            <v>10129851355</v>
          </cell>
          <cell r="D33" t="str">
            <v>КОНОВАЛОВ Глеб</v>
          </cell>
          <cell r="E33">
            <v>39843</v>
          </cell>
          <cell r="F33" t="str">
            <v>I</v>
          </cell>
          <cell r="G33" t="str">
            <v>Москва</v>
          </cell>
        </row>
        <row r="34">
          <cell r="B34">
            <v>33</v>
          </cell>
          <cell r="C34">
            <v>10135578395</v>
          </cell>
          <cell r="D34" t="str">
            <v xml:space="preserve">ПРОКОФЬЕВ Степан </v>
          </cell>
          <cell r="E34" t="str">
            <v>10.04.2008</v>
          </cell>
          <cell r="F34" t="str">
            <v>I</v>
          </cell>
          <cell r="G34" t="str">
            <v>Москва</v>
          </cell>
        </row>
        <row r="35">
          <cell r="B35">
            <v>34</v>
          </cell>
          <cell r="C35">
            <v>10104451907</v>
          </cell>
          <cell r="D35" t="str">
            <v>КУРИНОВ Святослав</v>
          </cell>
          <cell r="E35" t="str">
            <v>04.03.2007</v>
          </cell>
          <cell r="F35" t="str">
            <v>I</v>
          </cell>
          <cell r="G35" t="str">
            <v>Москва</v>
          </cell>
        </row>
        <row r="36">
          <cell r="B36">
            <v>35</v>
          </cell>
          <cell r="C36">
            <v>10132054972</v>
          </cell>
          <cell r="D36" t="str">
            <v>НИКИТИН Степан</v>
          </cell>
          <cell r="E36" t="str">
            <v>11.02.2008</v>
          </cell>
          <cell r="F36" t="str">
            <v>I</v>
          </cell>
          <cell r="G36" t="str">
            <v>Москва</v>
          </cell>
        </row>
        <row r="37">
          <cell r="B37">
            <v>36</v>
          </cell>
          <cell r="C37">
            <v>10130166910</v>
          </cell>
          <cell r="D37" t="str">
            <v xml:space="preserve">ПАЩЕНКО Дмитрий </v>
          </cell>
          <cell r="E37" t="str">
            <v>18.02.2008</v>
          </cell>
          <cell r="F37" t="str">
            <v>II</v>
          </cell>
          <cell r="G37" t="str">
            <v>Москва</v>
          </cell>
        </row>
        <row r="38">
          <cell r="B38">
            <v>37</v>
          </cell>
          <cell r="C38">
            <v>10138646528</v>
          </cell>
          <cell r="D38" t="str">
            <v>ЧИКИРЕВ Константин</v>
          </cell>
          <cell r="E38">
            <v>39282</v>
          </cell>
          <cell r="F38" t="str">
            <v>II</v>
          </cell>
          <cell r="G38" t="str">
            <v>Москва</v>
          </cell>
        </row>
        <row r="39">
          <cell r="B39">
            <v>38</v>
          </cell>
          <cell r="C39">
            <v>10129902885</v>
          </cell>
          <cell r="D39" t="str">
            <v>БОРТНИК Степан</v>
          </cell>
          <cell r="E39">
            <v>40113</v>
          </cell>
          <cell r="F39" t="str">
            <v>II</v>
          </cell>
          <cell r="G39" t="str">
            <v>Москва</v>
          </cell>
        </row>
        <row r="40">
          <cell r="B40">
            <v>39</v>
          </cell>
          <cell r="C40">
            <v>10138211947</v>
          </cell>
          <cell r="D40" t="str">
            <v>КУДЕНКО Глеб</v>
          </cell>
          <cell r="E40">
            <v>40270</v>
          </cell>
          <cell r="F40" t="str">
            <v>II</v>
          </cell>
          <cell r="G40" t="str">
            <v>Москва</v>
          </cell>
        </row>
        <row r="41">
          <cell r="B41">
            <v>40</v>
          </cell>
          <cell r="C41">
            <v>10130112447</v>
          </cell>
          <cell r="D41" t="str">
            <v>КУРТАКОВ Владимир</v>
          </cell>
          <cell r="E41">
            <v>40267</v>
          </cell>
          <cell r="F41" t="str">
            <v>II</v>
          </cell>
          <cell r="G41" t="str">
            <v>Москва</v>
          </cell>
        </row>
        <row r="42">
          <cell r="B42">
            <v>41</v>
          </cell>
          <cell r="C42">
            <v>10138759086</v>
          </cell>
          <cell r="D42" t="str">
            <v>СУШКО Илья</v>
          </cell>
          <cell r="E42">
            <v>39814</v>
          </cell>
          <cell r="F42" t="str">
            <v>II</v>
          </cell>
          <cell r="G42" t="str">
            <v>Москва</v>
          </cell>
        </row>
        <row r="43">
          <cell r="B43">
            <v>42</v>
          </cell>
          <cell r="C43">
            <v>10130175495</v>
          </cell>
          <cell r="D43" t="str">
            <v>ЗУДОЧКИН Даниил</v>
          </cell>
          <cell r="E43">
            <v>39512</v>
          </cell>
          <cell r="F43" t="str">
            <v>II</v>
          </cell>
          <cell r="G43" t="str">
            <v>Москва</v>
          </cell>
        </row>
        <row r="44">
          <cell r="B44">
            <v>43</v>
          </cell>
          <cell r="C44">
            <v>10130378690</v>
          </cell>
          <cell r="D44" t="str">
            <v>БАЛАБОЛИН Даниил</v>
          </cell>
          <cell r="E44">
            <v>39678</v>
          </cell>
          <cell r="F44" t="str">
            <v>III</v>
          </cell>
          <cell r="G44" t="str">
            <v>Москва</v>
          </cell>
        </row>
        <row r="45">
          <cell r="B45">
            <v>44</v>
          </cell>
          <cell r="C45">
            <v>10131461050</v>
          </cell>
          <cell r="D45" t="str">
            <v xml:space="preserve">МЕТЛОВ Дмитрий </v>
          </cell>
          <cell r="E45" t="str">
            <v>22.08.2008</v>
          </cell>
          <cell r="F45" t="str">
            <v>III</v>
          </cell>
          <cell r="G45" t="str">
            <v>Москва</v>
          </cell>
        </row>
        <row r="46">
          <cell r="B46">
            <v>45</v>
          </cell>
          <cell r="C46">
            <v>10143964552</v>
          </cell>
          <cell r="D46" t="str">
            <v>РАКОВ Леонид</v>
          </cell>
          <cell r="E46">
            <v>40323</v>
          </cell>
          <cell r="F46" t="str">
            <v>III</v>
          </cell>
          <cell r="G46" t="str">
            <v>Москва</v>
          </cell>
        </row>
        <row r="47">
          <cell r="B47">
            <v>46</v>
          </cell>
          <cell r="C47">
            <v>10129837817</v>
          </cell>
          <cell r="D47" t="str">
            <v>СИТДИКОВ Амир</v>
          </cell>
          <cell r="E47">
            <v>39858</v>
          </cell>
          <cell r="F47" t="str">
            <v>III</v>
          </cell>
          <cell r="G47" t="str">
            <v>Москва</v>
          </cell>
        </row>
        <row r="48">
          <cell r="B48">
            <v>47</v>
          </cell>
          <cell r="C48">
            <v>10130119117</v>
          </cell>
          <cell r="D48" t="str">
            <v>ЧЕЧЕЛЬ Егор</v>
          </cell>
          <cell r="E48">
            <v>39844</v>
          </cell>
          <cell r="F48" t="str">
            <v>III</v>
          </cell>
          <cell r="G48" t="str">
            <v>Москва</v>
          </cell>
        </row>
        <row r="49">
          <cell r="B49">
            <v>48</v>
          </cell>
          <cell r="C49">
            <v>10135835043</v>
          </cell>
          <cell r="D49" t="str">
            <v>МАКЕЕВ Михаил</v>
          </cell>
          <cell r="E49">
            <v>39287</v>
          </cell>
          <cell r="F49" t="str">
            <v>III</v>
          </cell>
          <cell r="G49" t="str">
            <v>Москва</v>
          </cell>
        </row>
        <row r="50">
          <cell r="B50">
            <v>49</v>
          </cell>
          <cell r="C50">
            <v>10139408986</v>
          </cell>
          <cell r="D50" t="str">
            <v>НИКОНОРОВ Андрей</v>
          </cell>
          <cell r="E50">
            <v>40286</v>
          </cell>
          <cell r="F50" t="str">
            <v>III</v>
          </cell>
          <cell r="G50" t="str">
            <v>Москва</v>
          </cell>
        </row>
        <row r="51">
          <cell r="B51">
            <v>50</v>
          </cell>
          <cell r="C51">
            <v>10137062495</v>
          </cell>
          <cell r="D51" t="str">
            <v>ТОЛКУШИН Борис</v>
          </cell>
          <cell r="E51">
            <v>40479</v>
          </cell>
          <cell r="F51" t="str">
            <v>III</v>
          </cell>
          <cell r="G51" t="str">
            <v>Москва</v>
          </cell>
        </row>
        <row r="52">
          <cell r="B52">
            <v>51</v>
          </cell>
          <cell r="C52">
            <v>10128264494</v>
          </cell>
          <cell r="D52" t="str">
            <v>МИХАЙЛОВСКИЙ Владимир</v>
          </cell>
          <cell r="E52">
            <v>39568</v>
          </cell>
          <cell r="F52" t="str">
            <v>I</v>
          </cell>
          <cell r="G52" t="str">
            <v>Московская Область</v>
          </cell>
        </row>
        <row r="53">
          <cell r="B53">
            <v>52</v>
          </cell>
          <cell r="C53">
            <v>10139215996</v>
          </cell>
          <cell r="D53" t="str">
            <v>ЗАКУСКИН Андрей</v>
          </cell>
          <cell r="E53">
            <v>39552</v>
          </cell>
          <cell r="F53" t="str">
            <v>I</v>
          </cell>
          <cell r="G53" t="str">
            <v>Московская Область</v>
          </cell>
        </row>
        <row r="54">
          <cell r="B54">
            <v>53</v>
          </cell>
          <cell r="C54">
            <v>10130345853</v>
          </cell>
          <cell r="D54" t="str">
            <v>НИКИШИН Тимофей</v>
          </cell>
          <cell r="E54">
            <v>39742</v>
          </cell>
          <cell r="F54" t="str">
            <v>II</v>
          </cell>
          <cell r="G54" t="str">
            <v>Московская Область</v>
          </cell>
        </row>
        <row r="55">
          <cell r="B55">
            <v>54</v>
          </cell>
          <cell r="C55">
            <v>10135837669</v>
          </cell>
          <cell r="D55" t="str">
            <v>АРКИЛОВИЧ Роман</v>
          </cell>
          <cell r="E55">
            <v>39120</v>
          </cell>
          <cell r="F55" t="str">
            <v>III</v>
          </cell>
          <cell r="G55" t="str">
            <v>Московская Область</v>
          </cell>
        </row>
        <row r="56">
          <cell r="B56">
            <v>55</v>
          </cell>
          <cell r="C56">
            <v>10141781951</v>
          </cell>
          <cell r="D56" t="str">
            <v>ПЛИТАРАК Андрей</v>
          </cell>
          <cell r="E56">
            <v>39869</v>
          </cell>
          <cell r="F56" t="str">
            <v>III</v>
          </cell>
          <cell r="G56" t="str">
            <v>Московская Область</v>
          </cell>
        </row>
        <row r="57">
          <cell r="B57">
            <v>56</v>
          </cell>
          <cell r="C57">
            <v>10119497011</v>
          </cell>
          <cell r="D57" t="str">
            <v>ЦВЕТКОВ Артём</v>
          </cell>
          <cell r="E57">
            <v>39295</v>
          </cell>
          <cell r="F57" t="str">
            <v>КМС</v>
          </cell>
          <cell r="G57" t="str">
            <v>Санкт-Петербург</v>
          </cell>
        </row>
        <row r="58">
          <cell r="B58">
            <v>57</v>
          </cell>
          <cell r="C58">
            <v>10142216936</v>
          </cell>
          <cell r="D58" t="str">
            <v>МОКЕЕВ Захар</v>
          </cell>
          <cell r="E58">
            <v>39466</v>
          </cell>
          <cell r="F58" t="str">
            <v>II</v>
          </cell>
          <cell r="G58" t="str">
            <v>Санкт-Петербург</v>
          </cell>
        </row>
        <row r="59">
          <cell r="B59">
            <v>58</v>
          </cell>
          <cell r="C59">
            <v>10142424474</v>
          </cell>
          <cell r="D59" t="str">
            <v>РАЕВ Фома</v>
          </cell>
          <cell r="E59">
            <v>40048</v>
          </cell>
          <cell r="F59" t="str">
            <v>II</v>
          </cell>
          <cell r="G59" t="str">
            <v>Санкт-Петербург</v>
          </cell>
        </row>
        <row r="60">
          <cell r="B60">
            <v>59</v>
          </cell>
          <cell r="C60">
            <v>10123564341</v>
          </cell>
          <cell r="D60" t="str">
            <v>КЕЗЕРЕВ Николай</v>
          </cell>
          <cell r="E60">
            <v>39678</v>
          </cell>
          <cell r="F60" t="str">
            <v>КМС</v>
          </cell>
          <cell r="G60" t="str">
            <v>Ленинградская область</v>
          </cell>
        </row>
        <row r="61">
          <cell r="B61">
            <v>60</v>
          </cell>
          <cell r="C61">
            <v>10116100900</v>
          </cell>
          <cell r="D61" t="str">
            <v>СТЕПАНОВ Тарас</v>
          </cell>
          <cell r="E61">
            <v>39611</v>
          </cell>
          <cell r="F61" t="str">
            <v>КМС</v>
          </cell>
          <cell r="G61" t="str">
            <v>Ленинградская область</v>
          </cell>
        </row>
        <row r="62">
          <cell r="B62">
            <v>61</v>
          </cell>
          <cell r="C62">
            <v>10116030370</v>
          </cell>
          <cell r="D62" t="str">
            <v>ЛОМОВ Кирилл</v>
          </cell>
          <cell r="E62">
            <v>39894</v>
          </cell>
          <cell r="F62" t="str">
            <v>КМС</v>
          </cell>
          <cell r="G62" t="str">
            <v>Ленинградская область</v>
          </cell>
        </row>
        <row r="63">
          <cell r="B63">
            <v>62</v>
          </cell>
          <cell r="C63">
            <v>10133605154</v>
          </cell>
          <cell r="D63" t="str">
            <v>МИНАЕВ Иван</v>
          </cell>
          <cell r="E63">
            <v>39864</v>
          </cell>
          <cell r="F63" t="str">
            <v>II</v>
          </cell>
          <cell r="G63" t="str">
            <v>Ленинградская область</v>
          </cell>
        </row>
        <row r="64">
          <cell r="B64">
            <v>63</v>
          </cell>
          <cell r="C64">
            <v>10142164796</v>
          </cell>
          <cell r="D64" t="str">
            <v>ПОЛЯКОВ Егор</v>
          </cell>
          <cell r="E64">
            <v>39860</v>
          </cell>
          <cell r="F64" t="str">
            <v>II</v>
          </cell>
          <cell r="G64" t="str">
            <v>Ленинградская область</v>
          </cell>
        </row>
        <row r="65">
          <cell r="B65">
            <v>64</v>
          </cell>
          <cell r="C65">
            <v>10104006717</v>
          </cell>
          <cell r="D65" t="str">
            <v>СИДОРОВ Григорий</v>
          </cell>
          <cell r="E65">
            <v>39260</v>
          </cell>
          <cell r="F65" t="str">
            <v>КМС</v>
          </cell>
          <cell r="G65" t="str">
            <v>Тульская область</v>
          </cell>
        </row>
        <row r="66">
          <cell r="B66">
            <v>65</v>
          </cell>
          <cell r="C66">
            <v>10091275667</v>
          </cell>
          <cell r="D66" t="str">
            <v>ИСАЕВ Павел</v>
          </cell>
          <cell r="E66">
            <v>39330</v>
          </cell>
          <cell r="F66" t="str">
            <v>КМС</v>
          </cell>
          <cell r="G66" t="str">
            <v>Тульская область</v>
          </cell>
        </row>
        <row r="67">
          <cell r="B67">
            <v>66</v>
          </cell>
          <cell r="C67">
            <v>10034202643</v>
          </cell>
          <cell r="D67" t="str">
            <v>ГЕРБУТ Дмитрий</v>
          </cell>
          <cell r="E67">
            <v>39402</v>
          </cell>
          <cell r="F67" t="str">
            <v>КМС</v>
          </cell>
          <cell r="G67" t="str">
            <v>Тульская область</v>
          </cell>
        </row>
        <row r="68">
          <cell r="B68">
            <v>67</v>
          </cell>
          <cell r="C68">
            <v>10101388222</v>
          </cell>
          <cell r="D68" t="str">
            <v>СМИРНОВ Роман</v>
          </cell>
          <cell r="E68">
            <v>39390</v>
          </cell>
          <cell r="F68" t="str">
            <v>I</v>
          </cell>
          <cell r="G68" t="str">
            <v>Тульская область</v>
          </cell>
        </row>
        <row r="69">
          <cell r="B69">
            <v>68</v>
          </cell>
          <cell r="C69">
            <v>10100863008</v>
          </cell>
          <cell r="D69" t="str">
            <v>ПУЧЕНКИН Артём</v>
          </cell>
          <cell r="E69">
            <v>39432</v>
          </cell>
          <cell r="F69" t="str">
            <v>I</v>
          </cell>
          <cell r="G69" t="str">
            <v>Тульская область</v>
          </cell>
        </row>
        <row r="70">
          <cell r="B70">
            <v>69</v>
          </cell>
          <cell r="C70">
            <v>10142405377</v>
          </cell>
          <cell r="D70" t="str">
            <v>КАЗАКОВ Владислав</v>
          </cell>
          <cell r="E70">
            <v>40085</v>
          </cell>
          <cell r="F70" t="str">
            <v>I</v>
          </cell>
          <cell r="G70" t="str">
            <v>Тульская область</v>
          </cell>
        </row>
        <row r="71">
          <cell r="B71">
            <v>70</v>
          </cell>
          <cell r="C71">
            <v>10129677664</v>
          </cell>
          <cell r="D71" t="str">
            <v>КУНИН Андрей</v>
          </cell>
          <cell r="E71">
            <v>39402</v>
          </cell>
          <cell r="F71" t="str">
            <v>I</v>
          </cell>
          <cell r="G71" t="str">
            <v>Тульская область</v>
          </cell>
        </row>
        <row r="72">
          <cell r="B72">
            <v>71</v>
          </cell>
          <cell r="C72">
            <v>10111058213</v>
          </cell>
          <cell r="D72" t="str">
            <v>КОЗЛОВ Матвей</v>
          </cell>
          <cell r="E72">
            <v>40096</v>
          </cell>
          <cell r="F72" t="str">
            <v>II</v>
          </cell>
          <cell r="G72" t="str">
            <v>Тульская область</v>
          </cell>
        </row>
        <row r="73">
          <cell r="B73">
            <v>72</v>
          </cell>
          <cell r="C73">
            <v>10142401943</v>
          </cell>
          <cell r="D73" t="str">
            <v>КАЗАК Иван</v>
          </cell>
          <cell r="E73">
            <v>39667</v>
          </cell>
          <cell r="F73" t="str">
            <v>II</v>
          </cell>
          <cell r="G73" t="str">
            <v>Тульская область</v>
          </cell>
        </row>
        <row r="74">
          <cell r="B74">
            <v>74</v>
          </cell>
          <cell r="C74">
            <v>10132853810</v>
          </cell>
          <cell r="D74" t="str">
            <v>НИКИШИН Александр</v>
          </cell>
          <cell r="E74">
            <v>39671</v>
          </cell>
          <cell r="F74" t="str">
            <v>II</v>
          </cell>
          <cell r="G74" t="str">
            <v>Тульская область</v>
          </cell>
        </row>
        <row r="75">
          <cell r="B75">
            <v>75</v>
          </cell>
          <cell r="C75">
            <v>10132250184</v>
          </cell>
          <cell r="D75" t="str">
            <v>ЯНЧУК Роман</v>
          </cell>
          <cell r="E75">
            <v>39759</v>
          </cell>
          <cell r="F75" t="str">
            <v>II</v>
          </cell>
          <cell r="G75" t="str">
            <v>Тульская область</v>
          </cell>
        </row>
        <row r="76">
          <cell r="B76">
            <v>76</v>
          </cell>
          <cell r="C76">
            <v>10141993129</v>
          </cell>
          <cell r="D76" t="str">
            <v>ГОНЧАР Константин</v>
          </cell>
          <cell r="E76">
            <v>40083</v>
          </cell>
          <cell r="F76" t="str">
            <v>II</v>
          </cell>
          <cell r="G76" t="str">
            <v>Тульская область</v>
          </cell>
        </row>
        <row r="77">
          <cell r="B77">
            <v>77</v>
          </cell>
          <cell r="C77">
            <v>10144913435</v>
          </cell>
          <cell r="D77" t="str">
            <v>САМОЙЛОВ Артем</v>
          </cell>
          <cell r="E77">
            <v>39864</v>
          </cell>
          <cell r="F77" t="str">
            <v>III</v>
          </cell>
          <cell r="G77" t="str">
            <v>Тульская область</v>
          </cell>
        </row>
        <row r="78">
          <cell r="B78">
            <v>78</v>
          </cell>
          <cell r="C78">
            <v>10144160370</v>
          </cell>
          <cell r="D78" t="str">
            <v>МАЛКОВ Иван</v>
          </cell>
          <cell r="E78">
            <v>39634</v>
          </cell>
          <cell r="F78" t="str">
            <v>II</v>
          </cell>
          <cell r="G78" t="str">
            <v>Ярославская область</v>
          </cell>
        </row>
        <row r="79">
          <cell r="B79">
            <v>79</v>
          </cell>
          <cell r="C79">
            <v>10144141071</v>
          </cell>
          <cell r="D79" t="str">
            <v>ГОМЗИН Андрей</v>
          </cell>
          <cell r="E79">
            <v>39638</v>
          </cell>
          <cell r="F79" t="str">
            <v>II</v>
          </cell>
          <cell r="G79" t="str">
            <v>Ярославская область</v>
          </cell>
        </row>
        <row r="80">
          <cell r="B80">
            <v>80</v>
          </cell>
          <cell r="C80">
            <v>10145201809</v>
          </cell>
          <cell r="D80" t="str">
            <v>ШАЛАГИН Олег</v>
          </cell>
          <cell r="E80">
            <v>40004</v>
          </cell>
          <cell r="F80" t="str">
            <v>III</v>
          </cell>
          <cell r="G80" t="str">
            <v>Ярославская область</v>
          </cell>
        </row>
        <row r="81">
          <cell r="B81">
            <v>81</v>
          </cell>
          <cell r="C81">
            <v>10145202516</v>
          </cell>
          <cell r="D81" t="str">
            <v>ХОРЕВ Артём</v>
          </cell>
          <cell r="E81">
            <v>40142</v>
          </cell>
          <cell r="F81" t="str">
            <v>III</v>
          </cell>
          <cell r="G81" t="str">
            <v>Ярославская область</v>
          </cell>
        </row>
        <row r="82">
          <cell r="B82">
            <v>82</v>
          </cell>
          <cell r="C82">
            <v>10144140970</v>
          </cell>
          <cell r="D82" t="str">
            <v>СЕМАШКО Руслан</v>
          </cell>
          <cell r="E82">
            <v>39879</v>
          </cell>
          <cell r="F82" t="str">
            <v>III</v>
          </cell>
          <cell r="G82" t="str">
            <v>Ярославская область</v>
          </cell>
        </row>
        <row r="83">
          <cell r="B83">
            <v>83</v>
          </cell>
          <cell r="C83">
            <v>10139528622</v>
          </cell>
          <cell r="D83" t="str">
            <v>КВАРТЮК Дмитрий</v>
          </cell>
          <cell r="E83">
            <v>40514</v>
          </cell>
          <cell r="F83" t="str">
            <v>III</v>
          </cell>
          <cell r="G83" t="str">
            <v>Москва</v>
          </cell>
        </row>
        <row r="84">
          <cell r="B84">
            <v>84</v>
          </cell>
          <cell r="C84">
            <v>10104083913</v>
          </cell>
          <cell r="D84" t="str">
            <v>ВЫСОКОСОВ Александр</v>
          </cell>
          <cell r="E84">
            <v>39116</v>
          </cell>
          <cell r="F84" t="str">
            <v>КМС</v>
          </cell>
          <cell r="G84" t="str">
            <v>Москва</v>
          </cell>
        </row>
        <row r="85">
          <cell r="B85">
            <v>85</v>
          </cell>
        </row>
        <row r="86">
          <cell r="B86">
            <v>86</v>
          </cell>
        </row>
        <row r="87">
          <cell r="B87">
            <v>87</v>
          </cell>
        </row>
        <row r="88">
          <cell r="B88">
            <v>88</v>
          </cell>
        </row>
        <row r="89">
          <cell r="B89">
            <v>89</v>
          </cell>
        </row>
        <row r="90">
          <cell r="B90">
            <v>90</v>
          </cell>
        </row>
        <row r="91">
          <cell r="B91">
            <v>91</v>
          </cell>
        </row>
        <row r="92">
          <cell r="B92">
            <v>92</v>
          </cell>
        </row>
        <row r="93">
          <cell r="B93">
            <v>93</v>
          </cell>
        </row>
        <row r="94">
          <cell r="B94">
            <v>94</v>
          </cell>
        </row>
        <row r="95">
          <cell r="B95">
            <v>95</v>
          </cell>
        </row>
        <row r="96">
          <cell r="B96">
            <v>96</v>
          </cell>
        </row>
        <row r="97">
          <cell r="B97">
            <v>97</v>
          </cell>
        </row>
        <row r="98">
          <cell r="B98">
            <v>98</v>
          </cell>
        </row>
        <row r="99">
          <cell r="B99">
            <v>99</v>
          </cell>
        </row>
        <row r="100">
          <cell r="B100">
            <v>100</v>
          </cell>
          <cell r="C100">
            <v>10112709637</v>
          </cell>
          <cell r="D100" t="str">
            <v xml:space="preserve">ФАРАФОНТОВА Елизавета </v>
          </cell>
          <cell r="E100">
            <v>39296</v>
          </cell>
          <cell r="F100" t="str">
            <v>I</v>
          </cell>
          <cell r="G100" t="str">
            <v>Москва</v>
          </cell>
        </row>
        <row r="101">
          <cell r="B101">
            <v>101</v>
          </cell>
          <cell r="C101">
            <v>10120120235</v>
          </cell>
          <cell r="D101" t="str">
            <v xml:space="preserve">ГОЛУЕНКО Дарья </v>
          </cell>
          <cell r="E101" t="str">
            <v>25.03.2007</v>
          </cell>
          <cell r="F101" t="str">
            <v>I</v>
          </cell>
          <cell r="G101" t="str">
            <v>Москва</v>
          </cell>
        </row>
        <row r="102">
          <cell r="B102">
            <v>102</v>
          </cell>
          <cell r="C102">
            <v>10112463400</v>
          </cell>
          <cell r="D102" t="str">
            <v>САШЕНКОВА Александра</v>
          </cell>
          <cell r="E102">
            <v>39458</v>
          </cell>
          <cell r="F102" t="str">
            <v>КМС</v>
          </cell>
          <cell r="G102" t="str">
            <v>Москва</v>
          </cell>
        </row>
        <row r="103">
          <cell r="B103">
            <v>103</v>
          </cell>
          <cell r="C103">
            <v>10104122612</v>
          </cell>
          <cell r="D103" t="str">
            <v>СОЛОЗОБОВА Вероника</v>
          </cell>
          <cell r="E103">
            <v>39647</v>
          </cell>
          <cell r="F103" t="str">
            <v>КМС</v>
          </cell>
          <cell r="G103" t="str">
            <v>Москва</v>
          </cell>
        </row>
        <row r="104">
          <cell r="B104">
            <v>104</v>
          </cell>
          <cell r="C104">
            <v>10020034046</v>
          </cell>
          <cell r="D104" t="str">
            <v>МАКСИМЧУК Милана</v>
          </cell>
          <cell r="E104">
            <v>39194</v>
          </cell>
          <cell r="F104" t="str">
            <v>КМС</v>
          </cell>
          <cell r="G104" t="str">
            <v>Москва</v>
          </cell>
        </row>
        <row r="105">
          <cell r="B105">
            <v>105</v>
          </cell>
          <cell r="C105">
            <v>10104021972</v>
          </cell>
          <cell r="D105" t="str">
            <v>САВИЧЕВА Кристина</v>
          </cell>
          <cell r="E105">
            <v>39673</v>
          </cell>
          <cell r="F105" t="str">
            <v>I</v>
          </cell>
          <cell r="G105" t="str">
            <v>Москва</v>
          </cell>
        </row>
        <row r="106">
          <cell r="B106">
            <v>106</v>
          </cell>
          <cell r="C106">
            <v>10128419492</v>
          </cell>
          <cell r="D106" t="str">
            <v>СТУДЕННИКОВА Ярослава</v>
          </cell>
          <cell r="E106">
            <v>39785</v>
          </cell>
          <cell r="F106" t="str">
            <v>II</v>
          </cell>
          <cell r="G106" t="str">
            <v>Москва</v>
          </cell>
        </row>
        <row r="107">
          <cell r="B107">
            <v>107</v>
          </cell>
          <cell r="C107">
            <v>10130128817</v>
          </cell>
          <cell r="D107" t="str">
            <v>АЛЯКРИНСКАЯ София</v>
          </cell>
          <cell r="E107">
            <v>40101</v>
          </cell>
          <cell r="F107" t="str">
            <v>I</v>
          </cell>
          <cell r="G107" t="str">
            <v>Москва</v>
          </cell>
        </row>
        <row r="108">
          <cell r="B108">
            <v>108</v>
          </cell>
          <cell r="C108">
            <v>10116260544</v>
          </cell>
          <cell r="D108" t="str">
            <v xml:space="preserve">БАЖЕНОВА Кристина </v>
          </cell>
          <cell r="E108" t="str">
            <v>19.03.2008</v>
          </cell>
          <cell r="F108" t="str">
            <v>II</v>
          </cell>
          <cell r="G108" t="str">
            <v>Москва</v>
          </cell>
        </row>
        <row r="109">
          <cell r="B109">
            <v>109</v>
          </cell>
          <cell r="C109">
            <v>10130164280</v>
          </cell>
          <cell r="D109" t="str">
            <v>БОСАРГИНА Дарья</v>
          </cell>
          <cell r="E109">
            <v>39492</v>
          </cell>
          <cell r="F109" t="str">
            <v>II</v>
          </cell>
          <cell r="G109" t="str">
            <v>Москва</v>
          </cell>
        </row>
        <row r="110">
          <cell r="B110">
            <v>110</v>
          </cell>
          <cell r="C110">
            <v>10120394259</v>
          </cell>
          <cell r="D110" t="str">
            <v>СУДАРИКОВА Мария</v>
          </cell>
          <cell r="E110">
            <v>39797</v>
          </cell>
          <cell r="F110" t="str">
            <v>II</v>
          </cell>
          <cell r="G110" t="str">
            <v>Москва</v>
          </cell>
        </row>
        <row r="111">
          <cell r="B111">
            <v>111</v>
          </cell>
          <cell r="C111">
            <v>10089583625</v>
          </cell>
          <cell r="D111" t="str">
            <v>КИСЕЛЕВА Маргарита</v>
          </cell>
          <cell r="E111">
            <v>39314</v>
          </cell>
          <cell r="F111" t="str">
            <v>II</v>
          </cell>
          <cell r="G111" t="str">
            <v>Москва</v>
          </cell>
        </row>
        <row r="112">
          <cell r="B112">
            <v>112</v>
          </cell>
          <cell r="C112">
            <v>10145085611</v>
          </cell>
          <cell r="D112" t="str">
            <v>АНДРЮШИНА Маргарита</v>
          </cell>
          <cell r="E112">
            <v>40472</v>
          </cell>
          <cell r="F112" t="str">
            <v>III</v>
          </cell>
          <cell r="G112" t="str">
            <v>Москва</v>
          </cell>
        </row>
        <row r="113">
          <cell r="B113">
            <v>113</v>
          </cell>
          <cell r="C113">
            <v>10135721572</v>
          </cell>
          <cell r="D113" t="str">
            <v>ЗЕМЕРОВА Полина</v>
          </cell>
          <cell r="E113">
            <v>40361</v>
          </cell>
          <cell r="F113" t="str">
            <v>III</v>
          </cell>
          <cell r="G113" t="str">
            <v>Москва</v>
          </cell>
        </row>
        <row r="114">
          <cell r="B114">
            <v>114</v>
          </cell>
          <cell r="C114">
            <v>10145133202</v>
          </cell>
          <cell r="D114" t="str">
            <v>ИГНАТЬЕВА Анастасия</v>
          </cell>
          <cell r="E114">
            <v>40264</v>
          </cell>
          <cell r="F114" t="str">
            <v>III</v>
          </cell>
          <cell r="G114" t="str">
            <v>Москва</v>
          </cell>
        </row>
        <row r="115">
          <cell r="B115">
            <v>115</v>
          </cell>
          <cell r="C115">
            <v>10143023349</v>
          </cell>
          <cell r="D115" t="str">
            <v xml:space="preserve">МАЛИНИНА Ульяна </v>
          </cell>
          <cell r="E115">
            <v>40607</v>
          </cell>
          <cell r="F115" t="str">
            <v>III</v>
          </cell>
          <cell r="G115" t="str">
            <v>Москва</v>
          </cell>
        </row>
        <row r="116">
          <cell r="B116">
            <v>116</v>
          </cell>
          <cell r="C116">
            <v>10145148053</v>
          </cell>
          <cell r="D116" t="str">
            <v>МЕДВЕДЕВА Вероника</v>
          </cell>
          <cell r="E116">
            <v>40437</v>
          </cell>
          <cell r="F116" t="str">
            <v>III</v>
          </cell>
          <cell r="G116" t="str">
            <v>Москва</v>
          </cell>
        </row>
        <row r="117">
          <cell r="B117">
            <v>117</v>
          </cell>
          <cell r="C117">
            <v>10083844154</v>
          </cell>
          <cell r="D117" t="str">
            <v>СМИРНОВА Анна</v>
          </cell>
          <cell r="E117">
            <v>39353</v>
          </cell>
          <cell r="F117" t="str">
            <v>КМС</v>
          </cell>
          <cell r="G117" t="str">
            <v>Москва</v>
          </cell>
        </row>
        <row r="118">
          <cell r="B118">
            <v>118</v>
          </cell>
          <cell r="C118">
            <v>10127774747</v>
          </cell>
          <cell r="D118" t="str">
            <v>БУЛАВКИНА Анастасия</v>
          </cell>
          <cell r="E118">
            <v>39361</v>
          </cell>
          <cell r="F118" t="str">
            <v>КМС</v>
          </cell>
          <cell r="G118" t="str">
            <v>Московская Область</v>
          </cell>
        </row>
        <row r="119">
          <cell r="B119">
            <v>119</v>
          </cell>
          <cell r="C119">
            <v>10090053164</v>
          </cell>
          <cell r="D119" t="str">
            <v>КЛИМЕНКО Эвелина</v>
          </cell>
          <cell r="E119">
            <v>39217</v>
          </cell>
          <cell r="F119" t="str">
            <v>КМС</v>
          </cell>
          <cell r="G119" t="str">
            <v>Санкт-Петербург</v>
          </cell>
        </row>
        <row r="120">
          <cell r="B120">
            <v>120</v>
          </cell>
          <cell r="C120">
            <v>10137422207</v>
          </cell>
          <cell r="D120" t="str">
            <v>БЕЛЯЕВА Мария</v>
          </cell>
          <cell r="E120">
            <v>39866</v>
          </cell>
          <cell r="F120" t="str">
            <v>КМС</v>
          </cell>
          <cell r="G120" t="str">
            <v>Санкт-Петербург</v>
          </cell>
        </row>
        <row r="121">
          <cell r="B121">
            <v>121</v>
          </cell>
          <cell r="C121">
            <v>10143149146</v>
          </cell>
          <cell r="D121" t="str">
            <v xml:space="preserve">СИБАЕВА Снежана </v>
          </cell>
          <cell r="E121">
            <v>39402</v>
          </cell>
          <cell r="F121" t="str">
            <v>III</v>
          </cell>
          <cell r="G121" t="str">
            <v>Санкт-Петербург</v>
          </cell>
        </row>
        <row r="122">
          <cell r="B122">
            <v>122</v>
          </cell>
          <cell r="C122">
            <v>10109564413</v>
          </cell>
          <cell r="D122" t="str">
            <v>РАДУНЕНКО Анна</v>
          </cell>
          <cell r="E122">
            <v>39437</v>
          </cell>
          <cell r="F122" t="str">
            <v>КМС</v>
          </cell>
          <cell r="G122" t="str">
            <v>Иркутская область</v>
          </cell>
        </row>
        <row r="123">
          <cell r="B123">
            <v>123</v>
          </cell>
          <cell r="C123">
            <v>10117776774</v>
          </cell>
          <cell r="D123" t="str">
            <v>АЛЕКСЕЕНКО Сабрина</v>
          </cell>
          <cell r="E123">
            <v>39255</v>
          </cell>
          <cell r="F123" t="str">
            <v>КМС</v>
          </cell>
          <cell r="G123" t="str">
            <v>Иркутская область</v>
          </cell>
        </row>
        <row r="124">
          <cell r="B124">
            <v>124</v>
          </cell>
          <cell r="C124">
            <v>10119123155</v>
          </cell>
          <cell r="D124" t="str">
            <v>ШИШКИНА Виктория</v>
          </cell>
          <cell r="E124">
            <v>39607</v>
          </cell>
          <cell r="F124" t="str">
            <v>I</v>
          </cell>
          <cell r="G124" t="str">
            <v>Иркутская область</v>
          </cell>
        </row>
        <row r="125">
          <cell r="B125">
            <v>125</v>
          </cell>
          <cell r="C125">
            <v>10132637275</v>
          </cell>
          <cell r="D125" t="str">
            <v>САМОДЕЕНКО Дарья</v>
          </cell>
          <cell r="E125">
            <v>40070</v>
          </cell>
          <cell r="F125" t="str">
            <v>I</v>
          </cell>
          <cell r="G125" t="str">
            <v>Иркутская область</v>
          </cell>
        </row>
        <row r="126">
          <cell r="B126">
            <v>126</v>
          </cell>
          <cell r="C126">
            <v>10132607973</v>
          </cell>
          <cell r="D126" t="str">
            <v>БЕЛЬКОВА Яна</v>
          </cell>
          <cell r="E126">
            <v>40063</v>
          </cell>
          <cell r="F126" t="str">
            <v>I</v>
          </cell>
          <cell r="G126" t="str">
            <v>Иркутская область</v>
          </cell>
        </row>
        <row r="127">
          <cell r="B127">
            <v>127</v>
          </cell>
          <cell r="C127">
            <v>10140429705</v>
          </cell>
          <cell r="D127" t="str">
            <v>ВАНТЕЕВА Екатерина</v>
          </cell>
          <cell r="E127">
            <v>39832</v>
          </cell>
          <cell r="F127" t="str">
            <v>I</v>
          </cell>
          <cell r="G127" t="str">
            <v>Иркутская область</v>
          </cell>
        </row>
        <row r="128">
          <cell r="B128">
            <v>128</v>
          </cell>
          <cell r="C128">
            <v>10140697672</v>
          </cell>
          <cell r="D128" t="str">
            <v>ХАЛАИМОВА Ирина</v>
          </cell>
          <cell r="E128">
            <v>40036</v>
          </cell>
          <cell r="F128" t="str">
            <v>I</v>
          </cell>
          <cell r="G128" t="str">
            <v>Иркутская область</v>
          </cell>
        </row>
        <row r="129">
          <cell r="B129">
            <v>129</v>
          </cell>
          <cell r="C129">
            <v>10132607973</v>
          </cell>
          <cell r="D129" t="str">
            <v>БЕЛЬКОВА Яна</v>
          </cell>
          <cell r="E129">
            <v>40063</v>
          </cell>
          <cell r="F129" t="str">
            <v>I</v>
          </cell>
          <cell r="G129" t="str">
            <v>Иркутская область</v>
          </cell>
        </row>
        <row r="130">
          <cell r="B130">
            <v>130</v>
          </cell>
          <cell r="C130">
            <v>10137919732</v>
          </cell>
          <cell r="D130" t="str">
            <v>ЕРМОЛОВА Мария</v>
          </cell>
          <cell r="E130">
            <v>39688</v>
          </cell>
          <cell r="F130" t="str">
            <v>КМС</v>
          </cell>
          <cell r="G130" t="str">
            <v>Тульская область</v>
          </cell>
        </row>
        <row r="131">
          <cell r="B131">
            <v>131</v>
          </cell>
          <cell r="C131">
            <v>10094255385</v>
          </cell>
          <cell r="D131" t="str">
            <v>ИЗОТОВА Анна</v>
          </cell>
          <cell r="E131">
            <v>39316</v>
          </cell>
          <cell r="F131" t="str">
            <v>КМС</v>
          </cell>
          <cell r="G131" t="str">
            <v>Тульская область</v>
          </cell>
        </row>
        <row r="132">
          <cell r="B132">
            <v>132</v>
          </cell>
          <cell r="C132">
            <v>10116899027</v>
          </cell>
          <cell r="D132" t="str">
            <v>ЮРЧЕНКО Александра</v>
          </cell>
          <cell r="E132">
            <v>39346</v>
          </cell>
          <cell r="F132" t="str">
            <v>КМС</v>
          </cell>
          <cell r="G132" t="str">
            <v>Тульская область</v>
          </cell>
        </row>
        <row r="133">
          <cell r="B133">
            <v>133</v>
          </cell>
          <cell r="C133">
            <v>10132790051</v>
          </cell>
          <cell r="D133" t="str">
            <v>ДРОЗДОВА Ольга</v>
          </cell>
          <cell r="E133">
            <v>39616</v>
          </cell>
          <cell r="F133" t="str">
            <v>I</v>
          </cell>
          <cell r="G133" t="str">
            <v>Тульская область</v>
          </cell>
        </row>
        <row r="134">
          <cell r="B134">
            <v>134</v>
          </cell>
          <cell r="C134" t="str">
            <v>10132789849</v>
          </cell>
          <cell r="D134" t="str">
            <v>ЛУЧИНА Виктория</v>
          </cell>
          <cell r="E134">
            <v>39558</v>
          </cell>
          <cell r="F134" t="str">
            <v>I</v>
          </cell>
          <cell r="G134" t="str">
            <v>Тульская область</v>
          </cell>
        </row>
        <row r="135">
          <cell r="B135">
            <v>135</v>
          </cell>
          <cell r="C135">
            <v>10142335255</v>
          </cell>
          <cell r="D135" t="str">
            <v>ГВОЗДЕВА Диана</v>
          </cell>
          <cell r="E135">
            <v>39650</v>
          </cell>
          <cell r="F135" t="str">
            <v>I</v>
          </cell>
          <cell r="G135" t="str">
            <v>Тульская область</v>
          </cell>
        </row>
        <row r="136">
          <cell r="B136">
            <v>136</v>
          </cell>
          <cell r="C136">
            <v>10142595943</v>
          </cell>
          <cell r="D136" t="str">
            <v>МИШИНА Алена</v>
          </cell>
          <cell r="E136">
            <v>39871</v>
          </cell>
          <cell r="F136" t="str">
            <v>II</v>
          </cell>
          <cell r="G136" t="str">
            <v>Тульская область</v>
          </cell>
        </row>
        <row r="137">
          <cell r="B137">
            <v>137</v>
          </cell>
          <cell r="C137">
            <v>10130996258</v>
          </cell>
          <cell r="D137" t="str">
            <v>ЗАКАЗОВА Анастасия</v>
          </cell>
          <cell r="E137">
            <v>39890</v>
          </cell>
          <cell r="F137" t="str">
            <v>КМС</v>
          </cell>
          <cell r="G137" t="str">
            <v>Воронежская область</v>
          </cell>
        </row>
        <row r="138">
          <cell r="B138">
            <v>138</v>
          </cell>
          <cell r="C138">
            <v>10119972109</v>
          </cell>
          <cell r="D138" t="str">
            <v>КОЛУПАЕВА Кристина</v>
          </cell>
          <cell r="E138">
            <v>39525</v>
          </cell>
          <cell r="F138" t="str">
            <v>КМС</v>
          </cell>
          <cell r="G138" t="str">
            <v>Воронежская область</v>
          </cell>
        </row>
        <row r="139">
          <cell r="B139">
            <v>139</v>
          </cell>
          <cell r="C139">
            <v>10142507229</v>
          </cell>
          <cell r="D139" t="str">
            <v>СУХАРЕВА Александра</v>
          </cell>
          <cell r="E139">
            <v>40249</v>
          </cell>
          <cell r="F139" t="str">
            <v>I</v>
          </cell>
          <cell r="G139" t="str">
            <v>Воронежская область</v>
          </cell>
        </row>
        <row r="140">
          <cell r="B140">
            <v>140</v>
          </cell>
          <cell r="C140">
            <v>10144617785</v>
          </cell>
          <cell r="D140" t="str">
            <v>КОЗЛОВА Юлия</v>
          </cell>
          <cell r="E140">
            <v>40399</v>
          </cell>
          <cell r="F140" t="str">
            <v>I</v>
          </cell>
          <cell r="G140" t="str">
            <v>Воронежская область</v>
          </cell>
        </row>
        <row r="141">
          <cell r="B141">
            <v>141</v>
          </cell>
          <cell r="C141">
            <v>10137456660</v>
          </cell>
          <cell r="D141" t="str">
            <v>АСТАФУРОВА Полина</v>
          </cell>
          <cell r="E141">
            <v>40115</v>
          </cell>
          <cell r="F141" t="str">
            <v>I</v>
          </cell>
          <cell r="G141" t="str">
            <v>Воронежская область</v>
          </cell>
        </row>
        <row r="142">
          <cell r="B142">
            <v>142</v>
          </cell>
          <cell r="C142">
            <v>10144098534</v>
          </cell>
          <cell r="D142" t="str">
            <v>НИЩЕВА Валерия</v>
          </cell>
          <cell r="E142">
            <v>39829</v>
          </cell>
          <cell r="F142" t="str">
            <v>III</v>
          </cell>
          <cell r="G142" t="str">
            <v>Ярославская область</v>
          </cell>
        </row>
        <row r="143">
          <cell r="B143">
            <v>143</v>
          </cell>
        </row>
        <row r="144">
          <cell r="B144">
            <v>144</v>
          </cell>
        </row>
        <row r="145">
          <cell r="B145">
            <v>145</v>
          </cell>
        </row>
        <row r="146">
          <cell r="B146">
            <v>146</v>
          </cell>
        </row>
        <row r="147">
          <cell r="B147">
            <v>147</v>
          </cell>
        </row>
        <row r="148">
          <cell r="B148">
            <v>148</v>
          </cell>
        </row>
        <row r="149">
          <cell r="B149">
            <v>149</v>
          </cell>
        </row>
        <row r="150">
          <cell r="B150">
            <v>150</v>
          </cell>
          <cell r="C150">
            <v>10142335053</v>
          </cell>
          <cell r="D150" t="str">
            <v>ГРЯЗНОВ Александр</v>
          </cell>
          <cell r="E150">
            <v>40352</v>
          </cell>
          <cell r="F150" t="str">
            <v>1 юн</v>
          </cell>
          <cell r="G150" t="str">
            <v>Москва</v>
          </cell>
        </row>
        <row r="151">
          <cell r="B151">
            <v>151</v>
          </cell>
          <cell r="C151">
            <v>10130294424</v>
          </cell>
          <cell r="D151" t="str">
            <v>АНТОШИН Фёдор</v>
          </cell>
          <cell r="E151">
            <v>39616</v>
          </cell>
          <cell r="F151" t="str">
            <v>1 юн</v>
          </cell>
          <cell r="G151" t="str">
            <v>Москва</v>
          </cell>
        </row>
        <row r="152">
          <cell r="B152">
            <v>152</v>
          </cell>
          <cell r="C152">
            <v>10130167516</v>
          </cell>
          <cell r="D152" t="str">
            <v>ВОЙЦЕХОВСКИЙ Михаил</v>
          </cell>
          <cell r="E152">
            <v>39791</v>
          </cell>
          <cell r="F152" t="str">
            <v>1 юн</v>
          </cell>
          <cell r="G152" t="str">
            <v>Москва</v>
          </cell>
        </row>
        <row r="153">
          <cell r="B153">
            <v>153</v>
          </cell>
          <cell r="C153">
            <v>10130334638</v>
          </cell>
          <cell r="D153" t="str">
            <v>ЕМЕЛЬЯНОВ Михаил</v>
          </cell>
          <cell r="E153">
            <v>39646</v>
          </cell>
          <cell r="F153" t="str">
            <v>1 юн</v>
          </cell>
          <cell r="G153" t="str">
            <v>Москва</v>
          </cell>
        </row>
        <row r="154">
          <cell r="B154">
            <v>154</v>
          </cell>
          <cell r="C154">
            <v>10136010754</v>
          </cell>
          <cell r="D154" t="str">
            <v>НИКОЛАЕВ Сергей</v>
          </cell>
          <cell r="E154">
            <v>39695</v>
          </cell>
          <cell r="F154" t="str">
            <v>1 юн</v>
          </cell>
          <cell r="G154" t="str">
            <v>Москва</v>
          </cell>
        </row>
        <row r="155">
          <cell r="B155">
            <v>155</v>
          </cell>
          <cell r="C155">
            <v>10130126692</v>
          </cell>
          <cell r="D155" t="str">
            <v>СЕЛЮТИН Андрей</v>
          </cell>
          <cell r="E155">
            <v>39175</v>
          </cell>
          <cell r="F155" t="str">
            <v>1 юн</v>
          </cell>
          <cell r="G155" t="str">
            <v>Москва</v>
          </cell>
        </row>
        <row r="156">
          <cell r="B156">
            <v>156</v>
          </cell>
          <cell r="C156">
            <v>10135575365</v>
          </cell>
          <cell r="D156" t="str">
            <v>ДРОЗДОВ Антон</v>
          </cell>
          <cell r="E156">
            <v>40194</v>
          </cell>
          <cell r="F156" t="str">
            <v>1 юн</v>
          </cell>
          <cell r="G156" t="str">
            <v>Москва</v>
          </cell>
        </row>
        <row r="157">
          <cell r="B157">
            <v>157</v>
          </cell>
          <cell r="C157">
            <v>10135578092</v>
          </cell>
          <cell r="D157" t="str">
            <v>ЕЛЕНСКИЙ Никита</v>
          </cell>
          <cell r="E157">
            <v>40259</v>
          </cell>
          <cell r="F157" t="str">
            <v>1 юн</v>
          </cell>
          <cell r="G157" t="str">
            <v>Москва</v>
          </cell>
        </row>
        <row r="158">
          <cell r="B158">
            <v>158</v>
          </cell>
          <cell r="C158">
            <v>10097269055</v>
          </cell>
          <cell r="D158" t="str">
            <v>ЕФИМКИН Андрей</v>
          </cell>
          <cell r="E158">
            <v>40275</v>
          </cell>
          <cell r="F158" t="str">
            <v>1 юн</v>
          </cell>
          <cell r="G158" t="str">
            <v>Москва</v>
          </cell>
        </row>
        <row r="159">
          <cell r="B159">
            <v>159</v>
          </cell>
          <cell r="C159">
            <v>10104035110</v>
          </cell>
          <cell r="D159" t="str">
            <v xml:space="preserve">ЖЕЛЕЗНОВ Роман </v>
          </cell>
          <cell r="E159">
            <v>40016</v>
          </cell>
          <cell r="F159" t="str">
            <v>1 юн</v>
          </cell>
          <cell r="G159" t="str">
            <v>Москва</v>
          </cell>
        </row>
        <row r="160">
          <cell r="B160">
            <v>160</v>
          </cell>
          <cell r="C160">
            <v>10137370976</v>
          </cell>
          <cell r="D160" t="str">
            <v>ИЗОТОВ Алексей</v>
          </cell>
          <cell r="E160">
            <v>40449</v>
          </cell>
          <cell r="F160" t="str">
            <v>1 юн</v>
          </cell>
          <cell r="G160" t="str">
            <v>Москва</v>
          </cell>
        </row>
        <row r="161">
          <cell r="B161">
            <v>161</v>
          </cell>
          <cell r="C161">
            <v>10130127504</v>
          </cell>
          <cell r="D161" t="str">
            <v>КОБРИН Данила</v>
          </cell>
          <cell r="E161">
            <v>39928</v>
          </cell>
          <cell r="F161" t="str">
            <v>1 юн</v>
          </cell>
          <cell r="G161" t="str">
            <v>Москва</v>
          </cell>
        </row>
        <row r="162">
          <cell r="B162">
            <v>162</v>
          </cell>
          <cell r="C162">
            <v>10130165492</v>
          </cell>
          <cell r="D162" t="str">
            <v>МОСКОВСКИЙ Александр</v>
          </cell>
          <cell r="E162">
            <v>39929</v>
          </cell>
          <cell r="F162" t="str">
            <v>1 юн</v>
          </cell>
          <cell r="G162" t="str">
            <v>Москва</v>
          </cell>
        </row>
        <row r="163">
          <cell r="B163">
            <v>163</v>
          </cell>
          <cell r="C163">
            <v>10137453933</v>
          </cell>
          <cell r="D163" t="str">
            <v>ЧЕРТОВ Николай</v>
          </cell>
          <cell r="E163">
            <v>40364</v>
          </cell>
          <cell r="F163" t="str">
            <v>1 юн</v>
          </cell>
          <cell r="G163" t="str">
            <v>Москва</v>
          </cell>
        </row>
        <row r="164">
          <cell r="B164">
            <v>164</v>
          </cell>
          <cell r="C164">
            <v>10136010653</v>
          </cell>
          <cell r="D164" t="str">
            <v>НИКАШИНА Елизавета</v>
          </cell>
          <cell r="E164">
            <v>40165</v>
          </cell>
          <cell r="F164" t="str">
            <v>1 юн</v>
          </cell>
          <cell r="G164" t="str">
            <v>Москва</v>
          </cell>
        </row>
        <row r="165">
          <cell r="B165">
            <v>165</v>
          </cell>
          <cell r="C165">
            <v>10137456458</v>
          </cell>
          <cell r="D165" t="str">
            <v>РАССОХА Виктория</v>
          </cell>
          <cell r="E165">
            <v>40341</v>
          </cell>
          <cell r="F165" t="str">
            <v>1 юн</v>
          </cell>
          <cell r="G165" t="str">
            <v>Москва</v>
          </cell>
        </row>
        <row r="166">
          <cell r="B166">
            <v>166</v>
          </cell>
          <cell r="C166">
            <v>0</v>
          </cell>
          <cell r="D166" t="str">
            <v>КРЮЧКОВ Федор</v>
          </cell>
          <cell r="E166">
            <v>40423</v>
          </cell>
          <cell r="F166" t="str">
            <v>1 юн</v>
          </cell>
          <cell r="G166" t="str">
            <v>Москва</v>
          </cell>
        </row>
        <row r="167">
          <cell r="B167">
            <v>167</v>
          </cell>
        </row>
        <row r="168">
          <cell r="B168">
            <v>168</v>
          </cell>
        </row>
        <row r="169">
          <cell r="B169">
            <v>169</v>
          </cell>
        </row>
        <row r="170">
          <cell r="B170">
            <v>170</v>
          </cell>
        </row>
        <row r="171">
          <cell r="B171">
            <v>171</v>
          </cell>
        </row>
        <row r="172">
          <cell r="B172">
            <v>172</v>
          </cell>
        </row>
        <row r="173">
          <cell r="B173">
            <v>173</v>
          </cell>
        </row>
        <row r="174">
          <cell r="B174">
            <v>174</v>
          </cell>
        </row>
        <row r="175">
          <cell r="B175">
            <v>175</v>
          </cell>
        </row>
        <row r="176">
          <cell r="B176">
            <v>176</v>
          </cell>
        </row>
      </sheetData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view="pageBreakPreview" topLeftCell="D9" zoomScale="91" zoomScaleNormal="91" zoomScaleSheetLayoutView="91" workbookViewId="0">
      <selection activeCell="G16" sqref="G16"/>
    </sheetView>
  </sheetViews>
  <sheetFormatPr defaultColWidth="8.77734375" defaultRowHeight="13.2" x14ac:dyDescent="0.25"/>
  <cols>
    <col min="1" max="2" width="6.77734375" customWidth="1"/>
    <col min="3" max="3" width="12.21875" customWidth="1"/>
    <col min="4" max="4" width="20.21875" customWidth="1"/>
    <col min="5" max="5" width="11.21875" customWidth="1"/>
    <col min="7" max="7" width="31.5546875" customWidth="1"/>
    <col min="8" max="8" width="12.44140625" customWidth="1"/>
    <col min="9" max="9" width="16.33203125" customWidth="1"/>
  </cols>
  <sheetData>
    <row r="1" spans="1:9" ht="17.55" customHeight="1" x14ac:dyDescent="0.25">
      <c r="A1" s="93" t="s">
        <v>0</v>
      </c>
      <c r="B1" s="93"/>
      <c r="C1" s="93"/>
      <c r="D1" s="93"/>
      <c r="E1" s="93"/>
      <c r="F1" s="93"/>
      <c r="G1" s="93"/>
      <c r="H1" s="93"/>
      <c r="I1" s="93"/>
    </row>
    <row r="2" spans="1:9" ht="17.55" customHeight="1" x14ac:dyDescent="0.25">
      <c r="A2" s="93" t="s">
        <v>34</v>
      </c>
      <c r="B2" s="93"/>
      <c r="C2" s="93"/>
      <c r="D2" s="93"/>
      <c r="E2" s="93"/>
      <c r="F2" s="93"/>
      <c r="G2" s="93"/>
      <c r="H2" s="93"/>
      <c r="I2" s="93"/>
    </row>
    <row r="3" spans="1:9" ht="17.55" customHeight="1" x14ac:dyDescent="0.25">
      <c r="A3" s="93" t="s">
        <v>8</v>
      </c>
      <c r="B3" s="93"/>
      <c r="C3" s="93"/>
      <c r="D3" s="93"/>
      <c r="E3" s="93"/>
      <c r="F3" s="93"/>
      <c r="G3" s="93"/>
      <c r="H3" s="93"/>
      <c r="I3" s="93"/>
    </row>
    <row r="4" spans="1:9" ht="17.55" customHeight="1" x14ac:dyDescent="0.25">
      <c r="A4" s="93" t="s">
        <v>35</v>
      </c>
      <c r="B4" s="93"/>
      <c r="C4" s="93"/>
      <c r="D4" s="93"/>
      <c r="E4" s="93"/>
      <c r="F4" s="93"/>
      <c r="G4" s="93"/>
      <c r="H4" s="93"/>
      <c r="I4" s="93"/>
    </row>
    <row r="5" spans="1:9" ht="5.55" customHeight="1" x14ac:dyDescent="0.25">
      <c r="A5" s="94" t="s">
        <v>22</v>
      </c>
      <c r="B5" s="94"/>
      <c r="C5" s="94"/>
      <c r="D5" s="94"/>
      <c r="E5" s="94"/>
      <c r="F5" s="94"/>
      <c r="G5" s="94"/>
      <c r="H5" s="94"/>
      <c r="I5" s="94"/>
    </row>
    <row r="6" spans="1:9" s="64" customFormat="1" ht="23.4" x14ac:dyDescent="0.4">
      <c r="A6" s="92" t="s">
        <v>31</v>
      </c>
      <c r="B6" s="92"/>
      <c r="C6" s="92"/>
      <c r="D6" s="92"/>
      <c r="E6" s="92"/>
      <c r="F6" s="92"/>
      <c r="G6" s="92"/>
      <c r="H6" s="92"/>
      <c r="I6" s="92"/>
    </row>
    <row r="7" spans="1:9" s="65" customFormat="1" ht="18" x14ac:dyDescent="0.3">
      <c r="A7" s="102" t="s">
        <v>14</v>
      </c>
      <c r="B7" s="102"/>
      <c r="C7" s="102"/>
      <c r="D7" s="102"/>
      <c r="E7" s="102"/>
      <c r="F7" s="102"/>
      <c r="G7" s="102"/>
      <c r="H7" s="102"/>
      <c r="I7" s="102"/>
    </row>
    <row r="8" spans="1:9" s="65" customFormat="1" ht="3.45" customHeight="1" thickBot="1" x14ac:dyDescent="0.35">
      <c r="A8" s="103"/>
      <c r="B8" s="103"/>
      <c r="C8" s="103"/>
      <c r="D8" s="103"/>
      <c r="E8" s="103"/>
      <c r="F8" s="103"/>
      <c r="G8" s="103"/>
      <c r="H8" s="103"/>
      <c r="I8" s="103"/>
    </row>
    <row r="9" spans="1:9" s="65" customFormat="1" ht="18.600000000000001" thickTop="1" x14ac:dyDescent="0.3">
      <c r="A9" s="104" t="s">
        <v>17</v>
      </c>
      <c r="B9" s="105"/>
      <c r="C9" s="105"/>
      <c r="D9" s="105"/>
      <c r="E9" s="105"/>
      <c r="F9" s="105"/>
      <c r="G9" s="105"/>
      <c r="H9" s="105"/>
      <c r="I9" s="106"/>
    </row>
    <row r="10" spans="1:9" s="63" customFormat="1" ht="15.6" x14ac:dyDescent="0.25">
      <c r="A10" s="107" t="s">
        <v>27</v>
      </c>
      <c r="B10" s="108"/>
      <c r="C10" s="108"/>
      <c r="D10" s="108"/>
      <c r="E10" s="108"/>
      <c r="F10" s="108"/>
      <c r="G10" s="108"/>
      <c r="H10" s="108"/>
      <c r="I10" s="109"/>
    </row>
    <row r="11" spans="1:9" s="63" customFormat="1" ht="15.6" x14ac:dyDescent="0.25">
      <c r="A11" s="110" t="s">
        <v>38</v>
      </c>
      <c r="B11" s="111"/>
      <c r="C11" s="111"/>
      <c r="D11" s="111"/>
      <c r="E11" s="111"/>
      <c r="F11" s="111"/>
      <c r="G11" s="111"/>
      <c r="H11" s="111"/>
      <c r="I11" s="112"/>
    </row>
    <row r="12" spans="1:9" ht="5.55" customHeight="1" x14ac:dyDescent="0.25">
      <c r="A12" s="95" t="s">
        <v>22</v>
      </c>
      <c r="B12" s="96"/>
      <c r="C12" s="96"/>
      <c r="D12" s="96"/>
      <c r="E12" s="96"/>
      <c r="F12" s="96"/>
      <c r="G12" s="96"/>
      <c r="H12" s="96"/>
      <c r="I12" s="97"/>
    </row>
    <row r="13" spans="1:9" s="23" customFormat="1" ht="13.8" x14ac:dyDescent="0.25">
      <c r="A13" s="98" t="s">
        <v>32</v>
      </c>
      <c r="B13" s="99"/>
      <c r="C13" s="99"/>
      <c r="D13" s="99"/>
      <c r="F13" s="17"/>
      <c r="G13" s="54" t="s">
        <v>25</v>
      </c>
      <c r="H13" s="55"/>
      <c r="I13" s="56" t="s">
        <v>28</v>
      </c>
    </row>
    <row r="14" spans="1:9" s="23" customFormat="1" ht="13.8" x14ac:dyDescent="0.25">
      <c r="A14" s="100" t="s">
        <v>40</v>
      </c>
      <c r="B14" s="101"/>
      <c r="C14" s="101"/>
      <c r="D14" s="101"/>
      <c r="F14" s="57"/>
      <c r="G14" s="58" t="s">
        <v>26</v>
      </c>
      <c r="H14" s="59"/>
      <c r="I14" s="60" t="s">
        <v>45</v>
      </c>
    </row>
    <row r="15" spans="1:9" s="23" customFormat="1" ht="13.8" x14ac:dyDescent="0.25">
      <c r="A15" s="89" t="s">
        <v>7</v>
      </c>
      <c r="B15" s="90"/>
      <c r="C15" s="90"/>
      <c r="D15" s="90"/>
      <c r="E15" s="90"/>
      <c r="F15" s="91"/>
      <c r="G15" s="86" t="s">
        <v>1</v>
      </c>
      <c r="H15" s="87"/>
      <c r="I15" s="88"/>
    </row>
    <row r="16" spans="1:9" ht="14.4" x14ac:dyDescent="0.25">
      <c r="A16" s="48"/>
      <c r="B16" s="49"/>
      <c r="C16" s="49"/>
      <c r="D16" s="21"/>
      <c r="E16" s="50" t="s">
        <v>22</v>
      </c>
      <c r="F16" s="84"/>
      <c r="G16" s="51" t="s">
        <v>39</v>
      </c>
      <c r="H16" s="52"/>
      <c r="I16" s="53"/>
    </row>
    <row r="17" spans="1:9" ht="14.4" x14ac:dyDescent="0.25">
      <c r="A17" s="61" t="s">
        <v>15</v>
      </c>
      <c r="B17" s="5"/>
      <c r="C17" s="5"/>
      <c r="D17" s="46"/>
      <c r="E17" s="46"/>
      <c r="F17" s="74" t="s">
        <v>41</v>
      </c>
      <c r="G17" s="41" t="s">
        <v>24</v>
      </c>
      <c r="H17" s="42"/>
      <c r="I17" s="43"/>
    </row>
    <row r="18" spans="1:9" ht="14.4" x14ac:dyDescent="0.25">
      <c r="A18" s="61" t="s">
        <v>16</v>
      </c>
      <c r="B18" s="5"/>
      <c r="C18" s="5"/>
      <c r="D18" s="46"/>
      <c r="E18" s="46"/>
      <c r="F18" s="75" t="s">
        <v>42</v>
      </c>
      <c r="G18" s="41" t="s">
        <v>33</v>
      </c>
      <c r="H18" s="42"/>
      <c r="I18" s="43"/>
    </row>
    <row r="19" spans="1:9" ht="15" thickBot="1" x14ac:dyDescent="0.3">
      <c r="A19" s="62" t="s">
        <v>13</v>
      </c>
      <c r="B19" s="37"/>
      <c r="C19" s="37"/>
      <c r="D19" s="47"/>
      <c r="E19" s="47"/>
      <c r="F19" s="85" t="s">
        <v>43</v>
      </c>
      <c r="G19" s="40" t="s">
        <v>21</v>
      </c>
      <c r="I19" s="6"/>
    </row>
    <row r="20" spans="1:9" ht="8.25" customHeight="1" thickTop="1" thickBot="1" x14ac:dyDescent="0.3">
      <c r="A20" s="2"/>
      <c r="B20" s="3"/>
      <c r="C20" s="3"/>
      <c r="D20" s="2"/>
      <c r="E20" s="4"/>
      <c r="F20" s="76"/>
      <c r="G20" s="2"/>
      <c r="H20" s="2"/>
      <c r="I20" s="2"/>
    </row>
    <row r="21" spans="1:9" s="25" customFormat="1" ht="13.5" customHeight="1" thickTop="1" x14ac:dyDescent="0.2">
      <c r="A21" s="120" t="s">
        <v>5</v>
      </c>
      <c r="B21" s="116" t="s">
        <v>10</v>
      </c>
      <c r="C21" s="116" t="s">
        <v>20</v>
      </c>
      <c r="D21" s="116" t="s">
        <v>2</v>
      </c>
      <c r="E21" s="122" t="s">
        <v>19</v>
      </c>
      <c r="F21" s="116" t="s">
        <v>6</v>
      </c>
      <c r="G21" s="116" t="s">
        <v>11</v>
      </c>
      <c r="H21" s="118" t="s">
        <v>18</v>
      </c>
      <c r="I21" s="124" t="s">
        <v>12</v>
      </c>
    </row>
    <row r="22" spans="1:9" s="25" customFormat="1" ht="11.4" x14ac:dyDescent="0.2">
      <c r="A22" s="121"/>
      <c r="B22" s="117"/>
      <c r="C22" s="117"/>
      <c r="D22" s="117"/>
      <c r="E22" s="123"/>
      <c r="F22" s="117"/>
      <c r="G22" s="117"/>
      <c r="H22" s="119"/>
      <c r="I22" s="125"/>
    </row>
    <row r="23" spans="1:9" s="30" customFormat="1" ht="13.8" x14ac:dyDescent="0.3">
      <c r="A23" s="27">
        <v>1</v>
      </c>
      <c r="B23" s="78">
        <v>120</v>
      </c>
      <c r="C23" s="79">
        <f>IF(ISBLANK($B23),"",VLOOKUP($B23,[1]список!$B$2:$F$502,2,0))</f>
        <v>10137422207</v>
      </c>
      <c r="D23" s="80" t="str">
        <f>IF(ISBLANK($B23),"",VLOOKUP($B23,[1]список!$B$2:$F$502,3,0))</f>
        <v>БЕЛЯЕВА Мария</v>
      </c>
      <c r="E23" s="80">
        <f>IF(ISBLANK($B23),"",VLOOKUP($B23,[1]список!$B$2:$F$502,4,0))</f>
        <v>39866</v>
      </c>
      <c r="F23" s="79" t="str">
        <f>IF(ISBLANK($B23),"",VLOOKUP($B23,[1]список!$B$2:$G$502,5,0))</f>
        <v>КМС</v>
      </c>
      <c r="G23" s="81" t="str">
        <f>IF(ISBLANK($B23),"",VLOOKUP($B23,[1]список!$B$2:$G$502,6,0))</f>
        <v>Санкт-Петербург</v>
      </c>
      <c r="H23" s="24"/>
      <c r="I23" s="28"/>
    </row>
    <row r="24" spans="1:9" s="30" customFormat="1" ht="13.8" x14ac:dyDescent="0.3">
      <c r="A24" s="27">
        <v>2</v>
      </c>
      <c r="B24" s="78">
        <v>103</v>
      </c>
      <c r="C24" s="79">
        <f>IF(ISBLANK($B24),"",VLOOKUP($B24,[1]список!$B$2:$F$502,2,0))</f>
        <v>10104122612</v>
      </c>
      <c r="D24" s="80" t="str">
        <f>IF(ISBLANK($B24),"",VLOOKUP($B24,[1]список!$B$2:$F$502,3,0))</f>
        <v>СОЛОЗОБОВА Вероника</v>
      </c>
      <c r="E24" s="80">
        <f>IF(ISBLANK($B24),"",VLOOKUP($B24,[1]список!$B$2:$F$502,4,0))</f>
        <v>39647</v>
      </c>
      <c r="F24" s="79" t="str">
        <f>IF(ISBLANK($B24),"",VLOOKUP($B24,[1]список!$B$2:$G$502,5,0))</f>
        <v>КМС</v>
      </c>
      <c r="G24" s="81" t="str">
        <f>IF(ISBLANK($B24),"",VLOOKUP($B24,[1]список!$B$2:$G$502,6,0))</f>
        <v>Москва</v>
      </c>
      <c r="H24" s="24"/>
      <c r="I24" s="29"/>
    </row>
    <row r="25" spans="1:9" s="30" customFormat="1" ht="13.8" x14ac:dyDescent="0.3">
      <c r="A25" s="27">
        <v>3</v>
      </c>
      <c r="B25" s="78">
        <v>135</v>
      </c>
      <c r="C25" s="79">
        <f>IF(ISBLANK($B25),"",VLOOKUP($B25,[1]список!$B$2:$F$502,2,0))</f>
        <v>10142335255</v>
      </c>
      <c r="D25" s="80" t="str">
        <f>IF(ISBLANK($B25),"",VLOOKUP($B25,[1]список!$B$2:$F$502,3,0))</f>
        <v>ГВОЗДЕВА Диана</v>
      </c>
      <c r="E25" s="80">
        <f>IF(ISBLANK($B25),"",VLOOKUP($B25,[1]список!$B$2:$F$502,4,0))</f>
        <v>39650</v>
      </c>
      <c r="F25" s="79" t="s">
        <v>37</v>
      </c>
      <c r="G25" s="81" t="str">
        <f>IF(ISBLANK($B25),"",VLOOKUP($B25,[1]список!$B$2:$G$502,6,0))</f>
        <v>Тульская область</v>
      </c>
      <c r="H25" s="24"/>
      <c r="I25" s="29"/>
    </row>
    <row r="26" spans="1:9" s="30" customFormat="1" ht="13.8" x14ac:dyDescent="0.3">
      <c r="A26" s="27">
        <v>4</v>
      </c>
      <c r="B26" s="78">
        <v>100</v>
      </c>
      <c r="C26" s="79">
        <f>IF(ISBLANK($B26),"",VLOOKUP($B26,[1]список!$B$2:$F$502,2,0))</f>
        <v>10112709637</v>
      </c>
      <c r="D26" s="80" t="str">
        <f>IF(ISBLANK($B26),"",VLOOKUP($B26,[1]список!$B$2:$F$502,3,0))</f>
        <v xml:space="preserve">ФАРАФОНТОВА Елизавета </v>
      </c>
      <c r="E26" s="80">
        <f>IF(ISBLANK($B26),"",VLOOKUP($B26,[1]список!$B$2:$F$502,4,0))</f>
        <v>39296</v>
      </c>
      <c r="F26" s="79" t="s">
        <v>37</v>
      </c>
      <c r="G26" s="81" t="str">
        <f>IF(ISBLANK($B26),"",VLOOKUP($B26,[1]список!$B$2:$G$502,6,0))</f>
        <v>Москва</v>
      </c>
      <c r="H26" s="24"/>
      <c r="I26" s="29"/>
    </row>
    <row r="27" spans="1:9" s="30" customFormat="1" ht="13.8" x14ac:dyDescent="0.3">
      <c r="A27" s="27">
        <v>5</v>
      </c>
      <c r="B27" s="78">
        <v>119</v>
      </c>
      <c r="C27" s="79">
        <f>IF(ISBLANK($B27),"",VLOOKUP($B27,[1]список!$B$2:$F$502,2,0))</f>
        <v>10090053164</v>
      </c>
      <c r="D27" s="80" t="str">
        <f>IF(ISBLANK($B27),"",VLOOKUP($B27,[1]список!$B$2:$F$502,3,0))</f>
        <v>КЛИМЕНКО Эвелина</v>
      </c>
      <c r="E27" s="80">
        <f>IF(ISBLANK($B27),"",VLOOKUP($B27,[1]список!$B$2:$F$502,4,0))</f>
        <v>39217</v>
      </c>
      <c r="F27" s="79" t="str">
        <f>IF(ISBLANK($B27),"",VLOOKUP($B27,[1]список!$B$2:$G$502,5,0))</f>
        <v>КМС</v>
      </c>
      <c r="G27" s="81" t="str">
        <f>IF(ISBLANK($B27),"",VLOOKUP($B27,[1]список!$B$2:$G$502,6,0))</f>
        <v>Санкт-Петербург</v>
      </c>
      <c r="H27" s="24"/>
      <c r="I27" s="29"/>
    </row>
    <row r="28" spans="1:9" s="30" customFormat="1" ht="13.8" x14ac:dyDescent="0.3">
      <c r="A28" s="27">
        <v>6</v>
      </c>
      <c r="B28" s="78">
        <v>101</v>
      </c>
      <c r="C28" s="79">
        <f>IF(ISBLANK($B28),"",VLOOKUP($B28,[1]список!$B$2:$F$502,2,0))</f>
        <v>10120120235</v>
      </c>
      <c r="D28" s="80" t="str">
        <f>IF(ISBLANK($B28),"",VLOOKUP($B28,[1]список!$B$2:$F$502,3,0))</f>
        <v xml:space="preserve">ГОЛУЕНКО Дарья </v>
      </c>
      <c r="E28" s="80" t="str">
        <f>IF(ISBLANK($B28),"",VLOOKUP($B28,[1]список!$B$2:$F$502,4,0))</f>
        <v>25.03.2007</v>
      </c>
      <c r="F28" s="79" t="s">
        <v>37</v>
      </c>
      <c r="G28" s="81" t="str">
        <f>IF(ISBLANK($B28),"",VLOOKUP($B28,[1]список!$B$2:$G$502,6,0))</f>
        <v>Москва</v>
      </c>
      <c r="H28" s="24"/>
      <c r="I28" s="29"/>
    </row>
    <row r="29" spans="1:9" s="30" customFormat="1" ht="13.8" x14ac:dyDescent="0.3">
      <c r="A29" s="27">
        <v>7</v>
      </c>
      <c r="B29" s="78">
        <v>105</v>
      </c>
      <c r="C29" s="79">
        <f>IF(ISBLANK($B29),"",VLOOKUP($B29,[1]список!$B$2:$F$502,2,0))</f>
        <v>10104021972</v>
      </c>
      <c r="D29" s="80" t="str">
        <f>IF(ISBLANK($B29),"",VLOOKUP($B29,[1]список!$B$2:$F$502,3,0))</f>
        <v>САВИЧЕВА Кристина</v>
      </c>
      <c r="E29" s="80">
        <f>IF(ISBLANK($B29),"",VLOOKUP($B29,[1]список!$B$2:$F$502,4,0))</f>
        <v>39673</v>
      </c>
      <c r="F29" s="79" t="s">
        <v>37</v>
      </c>
      <c r="G29" s="81" t="str">
        <f>IF(ISBLANK($B29),"",VLOOKUP($B29,[1]список!$B$2:$G$502,6,0))</f>
        <v>Москва</v>
      </c>
      <c r="H29" s="24"/>
      <c r="I29" s="29"/>
    </row>
    <row r="30" spans="1:9" s="30" customFormat="1" ht="13.8" x14ac:dyDescent="0.3">
      <c r="A30" s="27">
        <v>8</v>
      </c>
      <c r="B30" s="78">
        <v>118</v>
      </c>
      <c r="C30" s="79">
        <f>IF(ISBLANK($B30),"",VLOOKUP($B30,[1]список!$B$2:$F$502,2,0))</f>
        <v>10127774747</v>
      </c>
      <c r="D30" s="80" t="str">
        <f>IF(ISBLANK($B30),"",VLOOKUP($B30,[1]список!$B$2:$F$502,3,0))</f>
        <v>БУЛАВКИНА Анастасия</v>
      </c>
      <c r="E30" s="80">
        <f>IF(ISBLANK($B30),"",VLOOKUP($B30,[1]список!$B$2:$F$502,4,0))</f>
        <v>39361</v>
      </c>
      <c r="F30" s="79" t="str">
        <f>IF(ISBLANK($B30),"",VLOOKUP($B30,[1]список!$B$2:$G$502,5,0))</f>
        <v>КМС</v>
      </c>
      <c r="G30" s="81" t="str">
        <f>IF(ISBLANK($B30),"",VLOOKUP($B30,[1]список!$B$2:$G$502,6,0))</f>
        <v>Московская Область</v>
      </c>
      <c r="H30" s="24"/>
      <c r="I30" s="29"/>
    </row>
    <row r="31" spans="1:9" s="30" customFormat="1" ht="13.8" x14ac:dyDescent="0.3">
      <c r="A31" s="27">
        <v>9</v>
      </c>
      <c r="B31" s="78">
        <v>130</v>
      </c>
      <c r="C31" s="79">
        <f>IF(ISBLANK($B31),"",VLOOKUP($B31,[1]список!$B$2:$F$502,2,0))</f>
        <v>10137919732</v>
      </c>
      <c r="D31" s="80" t="str">
        <f>IF(ISBLANK($B31),"",VLOOKUP($B31,[1]список!$B$2:$F$502,3,0))</f>
        <v>ЕРМОЛОВА Мария</v>
      </c>
      <c r="E31" s="80">
        <f>IF(ISBLANK($B31),"",VLOOKUP($B31,[1]список!$B$2:$F$502,4,0))</f>
        <v>39688</v>
      </c>
      <c r="F31" s="79" t="str">
        <f>IF(ISBLANK($B31),"",VLOOKUP($B31,[1]список!$B$2:$G$502,5,0))</f>
        <v>КМС</v>
      </c>
      <c r="G31" s="81" t="str">
        <f>IF(ISBLANK($B31),"",VLOOKUP($B31,[1]список!$B$2:$G$502,6,0))</f>
        <v>Тульская область</v>
      </c>
      <c r="H31" s="24"/>
      <c r="I31" s="29"/>
    </row>
    <row r="32" spans="1:9" s="30" customFormat="1" ht="13.8" x14ac:dyDescent="0.3">
      <c r="A32" s="27">
        <v>10</v>
      </c>
      <c r="B32" s="78">
        <v>102</v>
      </c>
      <c r="C32" s="79">
        <f>IF(ISBLANK($B32),"",VLOOKUP($B32,[1]список!$B$2:$F$502,2,0))</f>
        <v>10112463400</v>
      </c>
      <c r="D32" s="80" t="str">
        <f>IF(ISBLANK($B32),"",VLOOKUP($B32,[1]список!$B$2:$F$502,3,0))</f>
        <v>САШЕНКОВА Александра</v>
      </c>
      <c r="E32" s="80">
        <f>IF(ISBLANK($B32),"",VLOOKUP($B32,[1]список!$B$2:$F$502,4,0))</f>
        <v>39458</v>
      </c>
      <c r="F32" s="79" t="str">
        <f>IF(ISBLANK($B32),"",VLOOKUP($B32,[1]список!$B$2:$G$502,5,0))</f>
        <v>КМС</v>
      </c>
      <c r="G32" s="81" t="str">
        <f>IF(ISBLANK($B32),"",VLOOKUP($B32,[1]список!$B$2:$G$502,6,0))</f>
        <v>Москва</v>
      </c>
      <c r="H32" s="24"/>
      <c r="I32" s="29"/>
    </row>
    <row r="33" spans="1:9" s="30" customFormat="1" ht="13.8" x14ac:dyDescent="0.3">
      <c r="A33" s="27">
        <v>11</v>
      </c>
      <c r="B33" s="78">
        <v>133</v>
      </c>
      <c r="C33" s="79">
        <f>IF(ISBLANK($B33),"",VLOOKUP($B33,[1]список!$B$2:$F$502,2,0))</f>
        <v>10132790051</v>
      </c>
      <c r="D33" s="80" t="str">
        <f>IF(ISBLANK($B33),"",VLOOKUP($B33,[1]список!$B$2:$F$502,3,0))</f>
        <v>ДРОЗДОВА Ольга</v>
      </c>
      <c r="E33" s="80">
        <f>IF(ISBLANK($B33),"",VLOOKUP($B33,[1]список!$B$2:$F$502,4,0))</f>
        <v>39616</v>
      </c>
      <c r="F33" s="79" t="s">
        <v>37</v>
      </c>
      <c r="G33" s="81" t="str">
        <f>IF(ISBLANK($B33),"",VLOOKUP($B33,[1]список!$B$2:$G$502,6,0))</f>
        <v>Тульская область</v>
      </c>
      <c r="H33" s="24"/>
      <c r="I33" s="29"/>
    </row>
    <row r="34" spans="1:9" s="30" customFormat="1" ht="13.8" x14ac:dyDescent="0.3">
      <c r="A34" s="27">
        <v>12</v>
      </c>
      <c r="B34" s="78">
        <v>104</v>
      </c>
      <c r="C34" s="79">
        <f>IF(ISBLANK($B34),"",VLOOKUP($B34,[1]список!$B$2:$F$502,2,0))</f>
        <v>10020034046</v>
      </c>
      <c r="D34" s="80" t="str">
        <f>IF(ISBLANK($B34),"",VLOOKUP($B34,[1]список!$B$2:$F$502,3,0))</f>
        <v>МАКСИМЧУК Милана</v>
      </c>
      <c r="E34" s="80">
        <f>IF(ISBLANK($B34),"",VLOOKUP($B34,[1]список!$B$2:$F$502,4,0))</f>
        <v>39194</v>
      </c>
      <c r="F34" s="79" t="str">
        <f>IF(ISBLANK($B34),"",VLOOKUP($B34,[1]список!$B$2:$G$502,5,0))</f>
        <v>КМС</v>
      </c>
      <c r="G34" s="81" t="str">
        <f>IF(ISBLANK($B34),"",VLOOKUP($B34,[1]список!$B$2:$G$502,6,0))</f>
        <v>Москва</v>
      </c>
      <c r="H34" s="24"/>
      <c r="I34" s="29"/>
    </row>
    <row r="35" spans="1:9" s="30" customFormat="1" ht="13.8" x14ac:dyDescent="0.3">
      <c r="A35" s="27">
        <v>13</v>
      </c>
      <c r="B35" s="78">
        <v>106</v>
      </c>
      <c r="C35" s="79">
        <f>IF(ISBLANK($B35),"",VLOOKUP($B35,[1]список!$B$2:$F$502,2,0))</f>
        <v>10128419492</v>
      </c>
      <c r="D35" s="80" t="str">
        <f>IF(ISBLANK($B35),"",VLOOKUP($B35,[1]список!$B$2:$F$502,3,0))</f>
        <v>СТУДЕННИКОВА Ярослава</v>
      </c>
      <c r="E35" s="80">
        <f>IF(ISBLANK($B35),"",VLOOKUP($B35,[1]список!$B$2:$F$502,4,0))</f>
        <v>39785</v>
      </c>
      <c r="F35" s="79" t="s">
        <v>36</v>
      </c>
      <c r="G35" s="81" t="str">
        <f>IF(ISBLANK($B35),"",VLOOKUP($B35,[1]список!$B$2:$G$502,6,0))</f>
        <v>Москва</v>
      </c>
      <c r="H35" s="83"/>
      <c r="I35" s="29"/>
    </row>
    <row r="36" spans="1:9" s="30" customFormat="1" ht="13.8" x14ac:dyDescent="0.3">
      <c r="A36" s="27">
        <v>14</v>
      </c>
      <c r="B36" s="78">
        <v>121</v>
      </c>
      <c r="C36" s="79">
        <f>IF(ISBLANK($B36),"",VLOOKUP($B36,[1]список!$B$2:$F$502,2,0))</f>
        <v>10143149146</v>
      </c>
      <c r="D36" s="80" t="str">
        <f>IF(ISBLANK($B36),"",VLOOKUP($B36,[1]список!$B$2:$F$502,3,0))</f>
        <v xml:space="preserve">СИБАЕВА Снежана </v>
      </c>
      <c r="E36" s="80">
        <f>IF(ISBLANK($B36),"",VLOOKUP($B36,[1]список!$B$2:$F$502,4,0))</f>
        <v>39402</v>
      </c>
      <c r="F36" s="79" t="s">
        <v>44</v>
      </c>
      <c r="G36" s="81" t="str">
        <f>IF(ISBLANK($B36),"",VLOOKUP($B36,[1]список!$B$2:$G$502,6,0))</f>
        <v>Санкт-Петербург</v>
      </c>
      <c r="H36" s="83"/>
      <c r="I36" s="29"/>
    </row>
    <row r="37" spans="1:9" s="30" customFormat="1" ht="13.8" x14ac:dyDescent="0.3">
      <c r="A37" s="27">
        <v>15</v>
      </c>
      <c r="B37" s="78">
        <v>142</v>
      </c>
      <c r="C37" s="79">
        <f>IF(ISBLANK($B37),"",VLOOKUP($B37,[1]список!$B$2:$F$502,2,0))</f>
        <v>10144098534</v>
      </c>
      <c r="D37" s="80" t="str">
        <f>IF(ISBLANK($B37),"",VLOOKUP($B37,[1]список!$B$2:$F$502,3,0))</f>
        <v>НИЩЕВА Валерия</v>
      </c>
      <c r="E37" s="80">
        <f>IF(ISBLANK($B37),"",VLOOKUP($B37,[1]список!$B$2:$F$502,4,0))</f>
        <v>39829</v>
      </c>
      <c r="F37" s="79" t="s">
        <v>44</v>
      </c>
      <c r="G37" s="81" t="str">
        <f>IF(ISBLANK($B37),"",VLOOKUP($B37,[1]список!$B$2:$G$502,6,0))</f>
        <v>Ярославская область</v>
      </c>
      <c r="H37" s="83"/>
      <c r="I37" s="29"/>
    </row>
    <row r="38" spans="1:9" s="30" customFormat="1" ht="13.8" x14ac:dyDescent="0.3">
      <c r="A38" s="27">
        <v>16</v>
      </c>
      <c r="B38" s="78">
        <v>126</v>
      </c>
      <c r="C38" s="79">
        <f>IF(ISBLANK($B38),"",VLOOKUP($B38,[1]список!$B$2:$F$502,2,0))</f>
        <v>10132607973</v>
      </c>
      <c r="D38" s="80" t="str">
        <f>IF(ISBLANK($B38),"",VLOOKUP($B38,[1]список!$B$2:$F$502,3,0))</f>
        <v>БЕЛЬКОВА Яна</v>
      </c>
      <c r="E38" s="80">
        <f>IF(ISBLANK($B38),"",VLOOKUP($B38,[1]список!$B$2:$F$502,4,0))</f>
        <v>40063</v>
      </c>
      <c r="F38" s="79" t="s">
        <v>37</v>
      </c>
      <c r="G38" s="81" t="str">
        <f>IF(ISBLANK($B38),"",VLOOKUP($B38,[1]список!$B$2:$G$502,6,0))</f>
        <v>Иркутская область</v>
      </c>
      <c r="H38" s="83"/>
      <c r="I38" s="29"/>
    </row>
    <row r="39" spans="1:9" s="30" customFormat="1" ht="13.8" x14ac:dyDescent="0.3">
      <c r="A39" s="27">
        <v>17</v>
      </c>
      <c r="B39" s="78">
        <v>110</v>
      </c>
      <c r="C39" s="79">
        <f>IF(ISBLANK($B39),"",VLOOKUP($B39,[1]список!$B$2:$F$502,2,0))</f>
        <v>10120394259</v>
      </c>
      <c r="D39" s="80" t="str">
        <f>IF(ISBLANK($B39),"",VLOOKUP($B39,[1]список!$B$2:$F$502,3,0))</f>
        <v>СУДАРИКОВА Мария</v>
      </c>
      <c r="E39" s="80">
        <f>IF(ISBLANK($B39),"",VLOOKUP($B39,[1]список!$B$2:$F$502,4,0))</f>
        <v>39797</v>
      </c>
      <c r="F39" s="79" t="s">
        <v>36</v>
      </c>
      <c r="G39" s="81" t="str">
        <f>IF(ISBLANK($B39),"",VLOOKUP($B39,[1]список!$B$2:$G$502,6,0))</f>
        <v>Москва</v>
      </c>
      <c r="H39" s="83"/>
      <c r="I39" s="29"/>
    </row>
    <row r="40" spans="1:9" s="30" customFormat="1" ht="14.4" thickBot="1" x14ac:dyDescent="0.35">
      <c r="A40" s="27">
        <v>18</v>
      </c>
      <c r="B40" s="78">
        <v>127</v>
      </c>
      <c r="C40" s="79">
        <f>IF(ISBLANK($B40),"",VLOOKUP($B40,[1]список!$B$2:$F$502,2,0))</f>
        <v>10140429705</v>
      </c>
      <c r="D40" s="80" t="str">
        <f>IF(ISBLANK($B40),"",VLOOKUP($B40,[1]список!$B$2:$F$502,3,0))</f>
        <v>ВАНТЕЕВА Екатерина</v>
      </c>
      <c r="E40" s="80">
        <f>IF(ISBLANK($B40),"",VLOOKUP($B40,[1]список!$B$2:$F$502,4,0))</f>
        <v>39832</v>
      </c>
      <c r="F40" s="79" t="s">
        <v>37</v>
      </c>
      <c r="G40" s="81" t="str">
        <f>IF(ISBLANK($B40),"",VLOOKUP($B40,[1]список!$B$2:$G$502,6,0))</f>
        <v>Иркутская область</v>
      </c>
      <c r="H40" s="77"/>
      <c r="I40" s="82"/>
    </row>
    <row r="41" spans="1:9" ht="6" customHeight="1" thickTop="1" thickBot="1" x14ac:dyDescent="0.35">
      <c r="A41" s="9"/>
      <c r="B41" s="10"/>
      <c r="C41" s="10"/>
      <c r="D41" s="11"/>
      <c r="E41" s="12"/>
      <c r="F41" s="13"/>
      <c r="G41" s="14"/>
      <c r="H41" s="15"/>
      <c r="I41" s="16"/>
    </row>
    <row r="42" spans="1:9" ht="15" thickTop="1" x14ac:dyDescent="0.25">
      <c r="A42" s="113" t="s">
        <v>4</v>
      </c>
      <c r="B42" s="114"/>
      <c r="C42" s="114"/>
      <c r="D42" s="114"/>
      <c r="E42" s="8"/>
      <c r="F42" s="8"/>
      <c r="G42" s="114"/>
      <c r="H42" s="114"/>
      <c r="I42" s="115"/>
    </row>
    <row r="43" spans="1:9" ht="13.8" x14ac:dyDescent="0.25">
      <c r="A43" s="31" t="s">
        <v>29</v>
      </c>
      <c r="B43" s="17"/>
      <c r="C43" s="32"/>
      <c r="D43" s="17"/>
      <c r="E43" s="33"/>
      <c r="F43" s="17"/>
      <c r="G43" s="34"/>
      <c r="H43" s="35"/>
      <c r="I43" s="36"/>
    </row>
    <row r="44" spans="1:9" ht="13.8" x14ac:dyDescent="0.25">
      <c r="A44" s="66" t="s">
        <v>30</v>
      </c>
      <c r="B44" s="57"/>
      <c r="C44" s="67"/>
      <c r="D44" s="57"/>
      <c r="E44" s="68"/>
      <c r="F44" s="57"/>
      <c r="G44" s="69"/>
      <c r="H44" s="70"/>
      <c r="I44" s="71"/>
    </row>
    <row r="45" spans="1:9" ht="5.25" customHeight="1" x14ac:dyDescent="0.25">
      <c r="A45" s="22"/>
      <c r="B45" s="39"/>
      <c r="C45" s="39"/>
      <c r="D45" s="19"/>
      <c r="E45" s="18"/>
      <c r="F45" s="19"/>
      <c r="G45" s="19"/>
      <c r="H45" s="19"/>
      <c r="I45" s="1"/>
    </row>
    <row r="46" spans="1:9" s="26" customFormat="1" ht="14.4" x14ac:dyDescent="0.25">
      <c r="A46" s="72"/>
      <c r="B46" s="44"/>
      <c r="C46" s="126" t="s">
        <v>9</v>
      </c>
      <c r="D46" s="126"/>
      <c r="E46" s="126"/>
      <c r="F46" s="126" t="s">
        <v>3</v>
      </c>
      <c r="G46" s="126"/>
      <c r="H46" s="126" t="s">
        <v>23</v>
      </c>
      <c r="I46" s="130"/>
    </row>
    <row r="47" spans="1:9" ht="13.8" x14ac:dyDescent="0.25">
      <c r="A47" s="128"/>
      <c r="B47" s="94"/>
      <c r="C47" s="94"/>
      <c r="D47" s="94"/>
      <c r="E47" s="94"/>
      <c r="F47" s="94"/>
      <c r="G47" s="94"/>
      <c r="H47" s="94"/>
      <c r="I47" s="129"/>
    </row>
    <row r="48" spans="1:9" ht="13.8" x14ac:dyDescent="0.25">
      <c r="A48" s="38"/>
      <c r="B48" s="39"/>
      <c r="C48" s="39"/>
      <c r="D48" s="39"/>
      <c r="E48" s="20"/>
      <c r="F48" s="39"/>
      <c r="G48" s="39"/>
      <c r="H48" s="39"/>
      <c r="I48" s="7"/>
    </row>
    <row r="49" spans="1:9" ht="13.8" x14ac:dyDescent="0.25">
      <c r="A49" s="38"/>
      <c r="B49" s="39"/>
      <c r="C49" s="39"/>
      <c r="D49" s="39"/>
      <c r="E49" s="20"/>
      <c r="F49" s="39"/>
      <c r="G49" s="39"/>
      <c r="H49" s="39"/>
      <c r="I49" s="7"/>
    </row>
    <row r="50" spans="1:9" ht="13.8" x14ac:dyDescent="0.25">
      <c r="A50" s="38"/>
      <c r="B50" s="39"/>
      <c r="C50" s="39"/>
      <c r="D50" s="39"/>
      <c r="E50" s="20"/>
      <c r="F50" s="39"/>
      <c r="G50" s="39"/>
      <c r="H50" s="19"/>
      <c r="I50" s="7"/>
    </row>
    <row r="51" spans="1:9" s="23" customFormat="1" ht="14.4" thickBot="1" x14ac:dyDescent="0.3">
      <c r="A51" s="73"/>
      <c r="B51" s="45"/>
      <c r="C51" s="127" t="str">
        <f>F17</f>
        <v>В.Н. ГНИДЕНКО (ВК, г.Тула)</v>
      </c>
      <c r="D51" s="127"/>
      <c r="E51" s="127"/>
      <c r="F51" s="127" t="str">
        <f>F18</f>
        <v>М.В. ГОНОВА (1кат, г.Москва)</v>
      </c>
      <c r="G51" s="127"/>
      <c r="H51" s="127" t="str">
        <f>F19</f>
        <v>А.М. МИЛОШЕВИЧ (1кат, г.Москва)</v>
      </c>
      <c r="I51" s="131"/>
    </row>
    <row r="52" spans="1:9" ht="13.8" thickTop="1" x14ac:dyDescent="0.25"/>
  </sheetData>
  <mergeCells count="35">
    <mergeCell ref="C46:E46"/>
    <mergeCell ref="C51:E51"/>
    <mergeCell ref="A47:E47"/>
    <mergeCell ref="F47:I47"/>
    <mergeCell ref="H46:I46"/>
    <mergeCell ref="F46:G46"/>
    <mergeCell ref="H51:I51"/>
    <mergeCell ref="F51:G51"/>
    <mergeCell ref="A42:D42"/>
    <mergeCell ref="G42:I42"/>
    <mergeCell ref="F21:F22"/>
    <mergeCell ref="G21:G22"/>
    <mergeCell ref="H21:H22"/>
    <mergeCell ref="A21:A22"/>
    <mergeCell ref="B21:B22"/>
    <mergeCell ref="C21:C22"/>
    <mergeCell ref="D21:D22"/>
    <mergeCell ref="E21:E22"/>
    <mergeCell ref="I21:I22"/>
    <mergeCell ref="G15:I15"/>
    <mergeCell ref="A15:F15"/>
    <mergeCell ref="A6:I6"/>
    <mergeCell ref="A1:I1"/>
    <mergeCell ref="A2:I2"/>
    <mergeCell ref="A3:I3"/>
    <mergeCell ref="A4:I4"/>
    <mergeCell ref="A5:I5"/>
    <mergeCell ref="A12:I12"/>
    <mergeCell ref="A13:D13"/>
    <mergeCell ref="A14:D14"/>
    <mergeCell ref="A7:I7"/>
    <mergeCell ref="A8:I8"/>
    <mergeCell ref="A9:I9"/>
    <mergeCell ref="A10:I10"/>
    <mergeCell ref="A11:I11"/>
  </mergeCells>
  <phoneticPr fontId="16" type="noConversion"/>
  <pageMargins left="0.7" right="0.7" top="0.75" bottom="0.75" header="0.3" footer="0.3"/>
  <pageSetup paperSize="9" scale="43" orientation="portrait" verticalDpi="0" r:id="rId1"/>
  <colBreaks count="1" manualBreakCount="1">
    <brk id="9" max="1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спринт</vt:lpstr>
      <vt:lpstr>спринт!Область_печати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Мария Абрамова</cp:lastModifiedBy>
  <cp:lastPrinted>2023-09-15T17:39:23Z</cp:lastPrinted>
  <dcterms:created xsi:type="dcterms:W3CDTF">1996-10-08T23:32:33Z</dcterms:created>
  <dcterms:modified xsi:type="dcterms:W3CDTF">2023-09-17T18:43:30Z</dcterms:modified>
</cp:coreProperties>
</file>