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Арсен\Desktop\"/>
    </mc:Choice>
  </mc:AlternateContent>
  <xr:revisionPtr revIDLastSave="0" documentId="13_ncr:1_{A5B09E75-AB00-4CFB-967A-99E97B114DF7}" xr6:coauthVersionLast="47" xr6:coauthVersionMax="47" xr10:uidLastSave="{00000000-0000-0000-0000-000000000000}"/>
  <bookViews>
    <workbookView xWindow="-108" yWindow="-108" windowWidth="23256" windowHeight="12456" tabRatio="847" xr2:uid="{00000000-000D-0000-FFFF-FFFF00000000}"/>
  </bookViews>
  <sheets>
    <sheet name="КС Юниорки  Финал " sheetId="191" r:id="rId1"/>
    <sheet name="КС Юниоры  Финал" sheetId="188" r:id="rId2"/>
    <sheet name="Инд  3 км Юниорки Финал" sheetId="196" r:id="rId3"/>
    <sheet name="Инд  4 км Юниоры Финал" sheetId="194" r:id="rId4"/>
    <sheet name="Гонка с выб Юниорки" sheetId="197" r:id="rId5"/>
    <sheet name="Гонка с выб Юниоры" sheetId="198" r:id="rId6"/>
    <sheet name="Гит с ходу 200 м юн-ки" sheetId="184" r:id="rId7"/>
    <sheet name="Гит с ходу 200 м юн-ры" sheetId="185" r:id="rId8"/>
    <sheet name="Ком гонка  4 км Юниорки Финал" sheetId="202" r:id="rId9"/>
    <sheet name="Ком гонка  4 км Юниоры Финал" sheetId="200" r:id="rId10"/>
    <sheet name="Спринт Юниорки Итог" sheetId="203" r:id="rId11"/>
    <sheet name="Спринт Юниоры Итог" sheetId="204" r:id="rId12"/>
    <sheet name="ГР.г Юниорки" sheetId="209" r:id="rId13"/>
    <sheet name="ГР.г Юниорs" sheetId="210" r:id="rId14"/>
    <sheet name="Юниорки Гит 1000мсм " sheetId="216" r:id="rId15"/>
    <sheet name="Юниоры Гит 1000мсм" sheetId="208" r:id="rId16"/>
    <sheet name="Кейрин Юниорки Итог " sheetId="213" r:id="rId17"/>
    <sheet name="Кейрин Юниоры Итог" sheetId="212" r:id="rId18"/>
    <sheet name="Мэдисон Юниорки" sheetId="206" r:id="rId19"/>
    <sheet name="Мэдисон Юниоры" sheetId="205" r:id="rId20"/>
    <sheet name="Очки" sheetId="164" r:id="rId21"/>
  </sheets>
  <definedNames>
    <definedName name="_xlnm._FilterDatabase" localSheetId="2" hidden="1">'Инд  3 км Юниорки Финал'!$B$24:$P$48</definedName>
    <definedName name="_xlnm._FilterDatabase" localSheetId="3" hidden="1">'Инд  4 км Юниоры Финал'!$B$24:$P$50</definedName>
    <definedName name="_xlnm._FilterDatabase" localSheetId="8" hidden="1">'Ком гонка  4 км Юниорки Финал'!$B$24:$Q$64</definedName>
    <definedName name="_xlnm._FilterDatabase" localSheetId="9" hidden="1">'Ком гонка  4 км Юниоры Финал'!$B$24:$Q$82</definedName>
    <definedName name="_xlnm._FilterDatabase" localSheetId="0" hidden="1">'КС Юниорки  Финал '!$B$24:$P$56</definedName>
    <definedName name="_xlnm._FilterDatabase" localSheetId="1" hidden="1">'КС Юниоры  Финал'!$B$24:$P$75</definedName>
    <definedName name="_xlnm._FilterDatabase" localSheetId="14" hidden="1">'Юниорки Гит 1000мсм '!$B$24:$O$46</definedName>
    <definedName name="_xlnm._FilterDatabase" localSheetId="15" hidden="1">'Юниоры Гит 1000мсм'!$B$24:$O$51</definedName>
    <definedName name="_xlnm.Print_Titles" localSheetId="6">'Гит с ходу 200 м юн-ки'!$22:$22</definedName>
    <definedName name="_xlnm.Print_Titles" localSheetId="7">'Гит с ходу 200 м юн-ры'!$22:$22</definedName>
    <definedName name="_xlnm.Print_Area" localSheetId="6">'Гит с ходу 200 м юн-ки'!$A$1:$M$58</definedName>
    <definedName name="_xlnm.Print_Area" localSheetId="7">'Гит с ходу 200 м юн-ры'!$A$1:$M$63</definedName>
    <definedName name="_xlnm.Print_Area" localSheetId="4">'Гонка с выб Юниорки'!$A$1:$I$60</definedName>
    <definedName name="_xlnm.Print_Area" localSheetId="5">'Гонка с выб Юниоры'!$A$1:$I$64</definedName>
    <definedName name="_xlnm.Print_Area" localSheetId="13">'ГР.г Юниорs'!$A$1:$AC$67</definedName>
    <definedName name="_xlnm.Print_Area" localSheetId="12">'ГР.г Юниорки'!$A$1:$Z$62</definedName>
    <definedName name="_xlnm.Print_Area" localSheetId="2">'Инд  3 км Юниорки Финал'!$A$1:$N$65</definedName>
    <definedName name="_xlnm.Print_Area" localSheetId="3">'Инд  4 км Юниоры Финал'!$A$1:$N$67</definedName>
    <definedName name="_xlnm.Print_Area" localSheetId="16">'Кейрин Юниорки Итог '!$A$1:$I$60</definedName>
    <definedName name="_xlnm.Print_Area" localSheetId="17">'Кейрин Юниоры Итог'!$A$1:$I$61</definedName>
    <definedName name="_xlnm.Print_Area" localSheetId="8">'Ком гонка  4 км Юниорки Финал'!$A$1:$O$82</definedName>
    <definedName name="_xlnm.Print_Area" localSheetId="9">'Ком гонка  4 км Юниоры Финал'!$A$1:$O$102</definedName>
    <definedName name="_xlnm.Print_Area" localSheetId="0">'КС Юниорки  Финал '!$A$1:$N$75</definedName>
    <definedName name="_xlnm.Print_Area" localSheetId="1">'КС Юниоры  Финал'!$A$1:$N$95</definedName>
    <definedName name="_xlnm.Print_Area" localSheetId="18">'Мэдисон Юниорки'!$A$1:$AA$60</definedName>
    <definedName name="_xlnm.Print_Area" localSheetId="19">'Мэдисон Юниоры'!$A$1:$AG$65</definedName>
    <definedName name="_xlnm.Print_Area" localSheetId="20">Очки!$A$1:$Z$70</definedName>
    <definedName name="_xlnm.Print_Area" localSheetId="10">'Спринт Юниорки Итог'!$A$1:$I$50</definedName>
    <definedName name="_xlnm.Print_Area" localSheetId="11">'Спринт Юниоры Итог'!$A$1:$I$50</definedName>
    <definedName name="_xlnm.Print_Area" localSheetId="14">'Юниорки Гит 1000мсм '!$A$1:$M$64</definedName>
    <definedName name="_xlnm.Print_Area" localSheetId="15">'Юниоры Гит 1000мсм'!$A$1:$M$69</definedName>
  </definedNames>
  <calcPr calcId="191029" calcMode="manual" iterate="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9" i="209" l="1"/>
  <c r="W31" i="209"/>
  <c r="W28" i="209"/>
  <c r="W48" i="209" l="1"/>
  <c r="N27" i="164" l="1"/>
  <c r="W38" i="209"/>
  <c r="I28" i="164" l="1"/>
  <c r="I29" i="164" l="1"/>
  <c r="I33" i="164"/>
  <c r="I32" i="164"/>
  <c r="I30" i="164"/>
  <c r="I34" i="164"/>
  <c r="I31" i="164"/>
  <c r="I35" i="164"/>
  <c r="I36" i="164"/>
  <c r="I38" i="164"/>
  <c r="I37" i="164"/>
  <c r="I39" i="164"/>
  <c r="I40" i="164"/>
  <c r="I41" i="164"/>
  <c r="I42" i="164"/>
  <c r="W45" i="209" l="1"/>
  <c r="W36" i="209"/>
  <c r="N38" i="164" l="1"/>
  <c r="Y39" i="164"/>
  <c r="T39" i="164"/>
  <c r="I27" i="164" l="1"/>
  <c r="O27" i="164" s="1"/>
  <c r="W35" i="209"/>
  <c r="W32" i="209"/>
  <c r="W33" i="209"/>
  <c r="W34" i="209"/>
  <c r="W47" i="209" l="1"/>
  <c r="W46" i="209"/>
  <c r="W44" i="209"/>
  <c r="W43" i="209"/>
  <c r="W37" i="209"/>
  <c r="W42" i="209"/>
  <c r="W27" i="209"/>
  <c r="W25" i="209"/>
  <c r="W30" i="209"/>
  <c r="W41" i="209"/>
  <c r="W40" i="209"/>
  <c r="W39" i="209"/>
  <c r="W29" i="209"/>
  <c r="W26" i="209"/>
  <c r="W24" i="209"/>
  <c r="N41" i="164" l="1"/>
  <c r="T41" i="164"/>
  <c r="Y41" i="164"/>
  <c r="Z41" i="164" l="1"/>
  <c r="O41" i="164"/>
  <c r="Y28" i="164" l="1"/>
  <c r="Y40" i="164"/>
  <c r="Y42" i="164"/>
  <c r="Y37" i="164"/>
  <c r="Y38" i="164"/>
  <c r="Y31" i="164"/>
  <c r="Y35" i="164"/>
  <c r="Y32" i="164"/>
  <c r="Y30" i="164"/>
  <c r="Y34" i="164"/>
  <c r="Y36" i="164"/>
  <c r="Y33" i="164"/>
  <c r="Y29" i="164"/>
  <c r="Y27" i="164"/>
  <c r="T40" i="164"/>
  <c r="T42" i="164"/>
  <c r="T37" i="164"/>
  <c r="T38" i="164"/>
  <c r="T31" i="164"/>
  <c r="T35" i="164"/>
  <c r="T32" i="164"/>
  <c r="T33" i="164"/>
  <c r="T30" i="164"/>
  <c r="T36" i="164"/>
  <c r="T34" i="164"/>
  <c r="T29" i="164"/>
  <c r="T27" i="164"/>
  <c r="T28" i="164"/>
  <c r="Z27" i="164" l="1"/>
  <c r="Z38" i="164"/>
  <c r="N30" i="164"/>
  <c r="Z30" i="164" s="1"/>
  <c r="N29" i="164" l="1"/>
  <c r="Z29" i="164" s="1"/>
  <c r="N42" i="164"/>
  <c r="N36" i="164"/>
  <c r="Z36" i="164" s="1"/>
  <c r="N35" i="164"/>
  <c r="Z35" i="164" s="1"/>
  <c r="N40" i="164"/>
  <c r="Z40" i="164" s="1"/>
  <c r="N28" i="164"/>
  <c r="Z28" i="164" s="1"/>
  <c r="N31" i="164"/>
  <c r="Z31" i="164" s="1"/>
  <c r="N33" i="164"/>
  <c r="Z33" i="164" s="1"/>
  <c r="N34" i="164"/>
  <c r="Z34" i="164" s="1"/>
  <c r="N32" i="164"/>
  <c r="Z32" i="164" s="1"/>
  <c r="N39" i="164"/>
  <c r="Z39" i="164" s="1"/>
  <c r="N37" i="164"/>
  <c r="Z37" i="164" l="1"/>
  <c r="O42" i="164"/>
  <c r="Z42" i="164"/>
  <c r="O35" i="164"/>
  <c r="O36" i="164"/>
  <c r="O33" i="164"/>
  <c r="O29" i="164"/>
  <c r="O32" i="164"/>
  <c r="O37" i="164"/>
  <c r="O34" i="164"/>
  <c r="O40" i="164"/>
  <c r="O31" i="164"/>
  <c r="O38" i="164"/>
  <c r="O28" i="164"/>
  <c r="O30" i="164"/>
  <c r="W58" i="164" l="1"/>
  <c r="V58" i="164"/>
  <c r="E58" i="164"/>
  <c r="D58" i="164"/>
  <c r="C58" i="164"/>
  <c r="W57" i="164"/>
  <c r="V57" i="164"/>
  <c r="E57" i="164"/>
  <c r="D57" i="164"/>
  <c r="C57" i="164"/>
  <c r="W56" i="164"/>
  <c r="V56" i="164"/>
  <c r="E56" i="164"/>
  <c r="D56" i="164"/>
  <c r="C56" i="164"/>
</calcChain>
</file>

<file path=xl/sharedStrings.xml><?xml version="1.0" encoding="utf-8"?>
<sst xmlns="http://schemas.openxmlformats.org/spreadsheetml/2006/main" count="4136" uniqueCount="511">
  <si>
    <t>Москва</t>
  </si>
  <si>
    <t>Место</t>
  </si>
  <si>
    <t>ПОКРЫТИЕ ТРЕКА:</t>
  </si>
  <si>
    <t xml:space="preserve"> ГЛАВНЫЙ СУДЬЯ:</t>
  </si>
  <si>
    <t xml:space="preserve"> ДЛИНА ТРЕКА:</t>
  </si>
  <si>
    <t xml:space="preserve"> ГЛАВНЫЙ СЕКРЕТАРЬ:</t>
  </si>
  <si>
    <t xml:space="preserve"> КРУГОВ:</t>
  </si>
  <si>
    <t>СУДЬЯ НА ФИНИШЕ:</t>
  </si>
  <si>
    <t xml:space="preserve"> ПРОТЯЖЕННОСТЬ ДИСТАНЦИИ:</t>
  </si>
  <si>
    <t>ПОГОДНЫЕ УСЛОВИЯ</t>
  </si>
  <si>
    <t>СТАТИСТИКА ГОНКИ</t>
  </si>
  <si>
    <t>КМС</t>
  </si>
  <si>
    <t>ОКОНЧАНИЕ ГОНКИ:</t>
  </si>
  <si>
    <t xml:space="preserve">       НАЧАЛО ГОНКИ:</t>
  </si>
  <si>
    <t>В.Н.ГНИДЕНКО (ВК, г.Тула)</t>
  </si>
  <si>
    <t>О.В.БЕЛОБОРОДОВА (1кат, г.Москва)</t>
  </si>
  <si>
    <t>Погода в начале/ Погода в конце/Т в начале/Т в конце/Влажность</t>
  </si>
  <si>
    <t>Заявл./ Старт./Не старт./Финиш./Не финиш./ДСК</t>
  </si>
  <si>
    <t>ТРЕК - КЕЙРИН</t>
  </si>
  <si>
    <t>ИНФОРМАЦИЯ О ЖЮРИ И ГСК СОРЕВНОВАНИЙ:                                                                              ТЕХНИЧЕСКИЕ ХАРАКТЕРИСТИКИ ТРАССЫ:</t>
  </si>
  <si>
    <t>Квалификация</t>
  </si>
  <si>
    <t>Финал</t>
  </si>
  <si>
    <t>пасмурно/   пасмурно      /     11/     11 /</t>
  </si>
  <si>
    <t xml:space="preserve">ЕКП 2022 № </t>
  </si>
  <si>
    <t>ИНФОРМАЦИЯ О ЖЮРИ И ГСК СОРЕВНОВАНИЙ:</t>
  </si>
  <si>
    <t>Пензенская область</t>
  </si>
  <si>
    <t>/     0    /         /    0  /   0</t>
  </si>
  <si>
    <t>Краснодарский край</t>
  </si>
  <si>
    <t>Очки</t>
  </si>
  <si>
    <t>Сумма очков</t>
  </si>
  <si>
    <t>Воронежская область</t>
  </si>
  <si>
    <t>Иркутская область</t>
  </si>
  <si>
    <t>Московская область</t>
  </si>
  <si>
    <t>Омская область</t>
  </si>
  <si>
    <t>Ростовская область</t>
  </si>
  <si>
    <t>Тульская область</t>
  </si>
  <si>
    <t>Команда</t>
  </si>
  <si>
    <t>Командный спринт</t>
  </si>
  <si>
    <t>Спринт</t>
  </si>
  <si>
    <t>Гонка по очкам</t>
  </si>
  <si>
    <t>Кейрин</t>
  </si>
  <si>
    <t>Гонка с выбыванием</t>
  </si>
  <si>
    <t xml:space="preserve">Командная гонка преследования  </t>
  </si>
  <si>
    <t>Свердловская область</t>
  </si>
  <si>
    <t>Республика Адыгея</t>
  </si>
  <si>
    <t>Челябинская область</t>
  </si>
  <si>
    <t>Санкт-Петербург</t>
  </si>
  <si>
    <t xml:space="preserve">Индивидуальная гонка преследования </t>
  </si>
  <si>
    <t>Сумма очков за 1-й день</t>
  </si>
  <si>
    <t>Сумма очков за 2-й день</t>
  </si>
  <si>
    <t>Сумма очков за 2 дня</t>
  </si>
  <si>
    <t>Сумма очков за 3-й день</t>
  </si>
  <si>
    <t>Сумма очков за 4-й день</t>
  </si>
  <si>
    <t>Новосибирская область</t>
  </si>
  <si>
    <t>101 310 286 91</t>
  </si>
  <si>
    <t>101 419 933 31</t>
  </si>
  <si>
    <t>101 422 169 36</t>
  </si>
  <si>
    <t>101 253 116 54</t>
  </si>
  <si>
    <t>101 149 237 62</t>
  </si>
  <si>
    <t>101 277 745 45</t>
  </si>
  <si>
    <t>101 368 322 24</t>
  </si>
  <si>
    <t>101 368 174 70</t>
  </si>
  <si>
    <t>101 402 224 73</t>
  </si>
  <si>
    <t>101 403 093 69</t>
  </si>
  <si>
    <t>101 327 898 49</t>
  </si>
  <si>
    <t>101 149 238 63</t>
  </si>
  <si>
    <t>101 169 051 88</t>
  </si>
  <si>
    <t>101 414 050 65</t>
  </si>
  <si>
    <t>101 191 231 55</t>
  </si>
  <si>
    <t>101 311 108 40</t>
  </si>
  <si>
    <t>101 263 029 73</t>
  </si>
  <si>
    <t>101 203 409 11</t>
  </si>
  <si>
    <t>Липецкая область</t>
  </si>
  <si>
    <t>101 410 132 27</t>
  </si>
  <si>
    <t>101 327 900 51</t>
  </si>
  <si>
    <t>101 285 338 72</t>
  </si>
  <si>
    <t>QB2</t>
  </si>
  <si>
    <t>QD1</t>
  </si>
  <si>
    <t>101 273 926 09</t>
  </si>
  <si>
    <t>ИТОГОВЫЙ ПРОТОКОЛ</t>
  </si>
  <si>
    <t>МЕСТО ПРОВЕДЕНИЯ: г. Москва</t>
  </si>
  <si>
    <t>НАЧАЛО ГОНКИ:</t>
  </si>
  <si>
    <t>№ ВРВС:  0080221811Я</t>
  </si>
  <si>
    <t>ТЕХНИЧЕСКИЕ ДАННЫЕ ТРАССЫ:</t>
  </si>
  <si>
    <t/>
  </si>
  <si>
    <t>ГЛАВНЫЙ СУДЬЯ:</t>
  </si>
  <si>
    <t>ПОКРЫТИЕ ТРЕКА: цемент</t>
  </si>
  <si>
    <t>ГЛАВНЫЙ СЕКРЕТАРЬ:</t>
  </si>
  <si>
    <t>ДЛИНА ТРЕКА: 333 м</t>
  </si>
  <si>
    <t>ДИСТАНЦИЯ: ДЛИНА КРУГА/КРУГОВ</t>
  </si>
  <si>
    <t>МЕСТО</t>
  </si>
  <si>
    <t>НОМЕР</t>
  </si>
  <si>
    <t>UCI ID</t>
  </si>
  <si>
    <t>ФАМИЛИЯ ИМЯ</t>
  </si>
  <si>
    <t>ДАТА РОЖД.</t>
  </si>
  <si>
    <t>РАЗРЯД,
ЗВАНИЕ</t>
  </si>
  <si>
    <t>ТЕРРИТОРИАЛЬНАЯ ПРИНАДЛЕЖНОСТЬ</t>
  </si>
  <si>
    <t>ВРЕМЯ ПРОМЕЖУТОЧНЫХ ОТРЕЗКОВ</t>
  </si>
  <si>
    <t>РЕЗУЛЬТАТ</t>
  </si>
  <si>
    <t>СКОРОСТЬ км/ч</t>
  </si>
  <si>
    <t>ВЫПОЛНЕНИЕ НТУ ЕВСК</t>
  </si>
  <si>
    <t>ПРИМЕЧАНИЕ</t>
  </si>
  <si>
    <t>0-100 м</t>
  </si>
  <si>
    <t>100-200 м</t>
  </si>
  <si>
    <t>Температура:</t>
  </si>
  <si>
    <t>Влажность:</t>
  </si>
  <si>
    <t>СУДЬЯ НА ФИНИШЕ</t>
  </si>
  <si>
    <t>ГЛАВНЫЙ СУДЬЯ</t>
  </si>
  <si>
    <t>ГЛАВНЫЙ СЕКРЕТАРЬ</t>
  </si>
  <si>
    <t>НАЗВАНИЕ ТРАССЫ / РЕГ. НОМЕР: велотрек "Сатурн"</t>
  </si>
  <si>
    <t>МИНИСТЕРСТВО СПОРТА РОССИЙСКОЙ ФЕДЕРАЦИИ</t>
  </si>
  <si>
    <t>ФЕДЕРАЛЬНЫЙ ЦЕНТР ПОДГОТОВКИ СПОРТИВНОГО РЕЗЕРВА</t>
  </si>
  <si>
    <t>ФЕДЕРАЦИЯ ВЕЛОСИПЕДНОГО СПОРТА РОССИИ</t>
  </si>
  <si>
    <t>ФЕДЕРАЦИЯ ВЕЛОСИПЕДНОГО СПОРТА ПЕНЗЕНСКОЙ ОБЛАСТИ</t>
  </si>
  <si>
    <t>VI ЛЕТНЯЯ СПАРТАКИАДА МОЛОДЕЖИ РОССИИ</t>
  </si>
  <si>
    <t>ТРЕК - ГИТ С ХОДУ 200 М</t>
  </si>
  <si>
    <t>ЮНИОРКИ 17-22 ГОДА</t>
  </si>
  <si>
    <t>В.Н.ГНИДЕНКО (ВК, Тульская область)</t>
  </si>
  <si>
    <t>О.В.БЕЛОБОРОДОВА (ВК, г. Москва)</t>
  </si>
  <si>
    <t>№ п/п</t>
  </si>
  <si>
    <t>А.М.МИЛОШЕВИЧ (1К, г.Москва)</t>
  </si>
  <si>
    <t>ЮНИОРЫ 17-22 ГОДА</t>
  </si>
  <si>
    <t>№ ВРВС: 0080441611Я</t>
  </si>
  <si>
    <t>НАЗВАНИЕ ТРАССЫ / РЕГ. НОМЕР: велотрек "Локосфинкс"</t>
  </si>
  <si>
    <t>РЕЗУЛЬТАТ И МЕСТО НА ОТРЕЗКЕ</t>
  </si>
  <si>
    <t>ФАМИЛИЯ ИМЯ ОТЧЕСТВО</t>
  </si>
  <si>
    <t>1 круг</t>
  </si>
  <si>
    <t>2 круг</t>
  </si>
  <si>
    <t>3 круг</t>
  </si>
  <si>
    <t>0,333/3</t>
  </si>
  <si>
    <t>ТРЕК - КОМАНДНЫЙ СПРИНТ</t>
  </si>
  <si>
    <t>МЕСТО ПРОВЕДЕНИЯ: г.Пенза</t>
  </si>
  <si>
    <t>ДАТА ПРОВЕДЕНИЯ: 15 августа 2025 года</t>
  </si>
  <si>
    <t>МЕСТО ПРОВЕДЕНИЯ: г. Пенза</t>
  </si>
  <si>
    <t>0,333/12</t>
  </si>
  <si>
    <t>ТРЕК - ИНДИВИДУАЛЬНАЯ ГОНКА ПРЕСЛЕДОВАНИЯ 4 КМ</t>
  </si>
  <si>
    <t>1 км</t>
  </si>
  <si>
    <t>2 км</t>
  </si>
  <si>
    <t>3 км</t>
  </si>
  <si>
    <t>ЮНИОРКИ 17-22 года</t>
  </si>
  <si>
    <t>№ ВРВС: 0080331811Я</t>
  </si>
  <si>
    <t xml:space="preserve">НАЗВАНИЕ ТРАССЫ / РЕГ. НОМЕР: велотрек "Сатурн" </t>
  </si>
  <si>
    <t>ЮНИОРКИ 19-22 года</t>
  </si>
  <si>
    <t>ТРЕК - ГОНКА С ВЫБЫВАНИЕМ</t>
  </si>
  <si>
    <t>ЮНИОРЫ 19-22 года</t>
  </si>
  <si>
    <t>ТРЕК - КОМАНДНАЯ ГОНКА ПРЕСЛЕДОВАНИЯ 4 КМ</t>
  </si>
  <si>
    <t>ТРЕК - СПРИНТ</t>
  </si>
  <si>
    <t>ЮНИОРЫ 17-22 года</t>
  </si>
  <si>
    <t>№ ВРВС: 0080461611Я</t>
  </si>
  <si>
    <t>км</t>
  </si>
  <si>
    <t>/</t>
  </si>
  <si>
    <t>кругов</t>
  </si>
  <si>
    <t>ОЧКИ НА ПРОМЕЖУТОЧНЫХ ФИНИШАХ</t>
  </si>
  <si>
    <t>МЕСТО НА ФИНИШЕ</t>
  </si>
  <si>
    <t>ПРЕМИЯ ЗА КРУГИ</t>
  </si>
  <si>
    <t>ОЧКИ</t>
  </si>
  <si>
    <t>+ ЗА КРУГ</t>
  </si>
  <si>
    <t>- ЗА КРУГ</t>
  </si>
  <si>
    <t>Температура: +26</t>
  </si>
  <si>
    <t>Влажность: 55 %</t>
  </si>
  <si>
    <t>ТРЕК - МЭДИСОН</t>
  </si>
  <si>
    <t>ДАТА ПРОВЕДЕНИЯ: 18 августа 2025 года</t>
  </si>
  <si>
    <t>В.Н.ГНИДЕНКО (ВК, Тульская оьбласть)</t>
  </si>
  <si>
    <t>О.В.БЕЛОБОРОДОВА (ВК, г.Москва)</t>
  </si>
  <si>
    <t>ТРЕК - ГИТ С МЕСТА 1000 М</t>
  </si>
  <si>
    <t>ТРЕК - ГОНКА ПО ОЧКАМ</t>
  </si>
  <si>
    <t>АФАНАСЬЕВ Никита Александрович</t>
  </si>
  <si>
    <t>МС</t>
  </si>
  <si>
    <t>101 005 119 86</t>
  </si>
  <si>
    <t>БОРТНИКОВ Георгий Дмитриевич</t>
  </si>
  <si>
    <t>101 005 130 00</t>
  </si>
  <si>
    <t>КАЛАЧНИК Никита Сергеевич</t>
  </si>
  <si>
    <t>МСМК</t>
  </si>
  <si>
    <t>100 360 787 90</t>
  </si>
  <si>
    <t>КИРИЛЬЦЕВ Никита Владимирович</t>
  </si>
  <si>
    <t>100 823 337 82</t>
  </si>
  <si>
    <t>РОМАНОВ Андрей Васильевич</t>
  </si>
  <si>
    <t>100 779 579 71</t>
  </si>
  <si>
    <t>АВЕРИН Алексей Денисович</t>
  </si>
  <si>
    <t>131 134 987 71</t>
  </si>
  <si>
    <t>САМУСЕВ Иван Николаевич</t>
  </si>
  <si>
    <t>101 121 347 11</t>
  </si>
  <si>
    <t>СЕРГЕЕВ Георгий Павлович</t>
  </si>
  <si>
    <t>101 159 825 77</t>
  </si>
  <si>
    <t>НОВИКОВА Софья Владиславовна</t>
  </si>
  <si>
    <t>100 894 611 61</t>
  </si>
  <si>
    <t>СОЛОЗОБОВА Елизавета  Максимовна</t>
  </si>
  <si>
    <t>100 949 173 12</t>
  </si>
  <si>
    <t>ЛЫСЕНКО Алина Александровна</t>
  </si>
  <si>
    <t>100 901 875 50</t>
  </si>
  <si>
    <t>БОГОМОЛОВА Елизавета Алексеевна</t>
  </si>
  <si>
    <t>100 787 947 00</t>
  </si>
  <si>
    <t>МАЛЬКОВА Татьяна Васильевна</t>
  </si>
  <si>
    <t>100 911 701 79</t>
  </si>
  <si>
    <t>МУРЗИНА Ирина Сергеевна</t>
  </si>
  <si>
    <t>100 360 771 12</t>
  </si>
  <si>
    <t>РЫБИНА Светлана Владимировна</t>
  </si>
  <si>
    <t>100 965 611 57</t>
  </si>
  <si>
    <t>СМИРНОВА Анна Леонидовна</t>
  </si>
  <si>
    <t>100 838 441 54</t>
  </si>
  <si>
    <t>ВАЛЬКОВСКАЯ Татьяна Евгеньевна</t>
  </si>
  <si>
    <t>100 360 766 07</t>
  </si>
  <si>
    <t>ГЕРГЕЛЬ Анастасия Вадимовна</t>
  </si>
  <si>
    <t>100 831 857 66</t>
  </si>
  <si>
    <t>ЕЛЬЦОВА Мира Витальевна</t>
  </si>
  <si>
    <t>101 156 408 55</t>
  </si>
  <si>
    <t>САВИЦКАЯ Анастасия Константиновна</t>
  </si>
  <si>
    <t>101 045 797 24</t>
  </si>
  <si>
    <t>ФАТЕЕВА Александра Михайловна</t>
  </si>
  <si>
    <t>101 161 682 91</t>
  </si>
  <si>
    <t>ЦИЛИНКЕВИЧ Полина Павловна</t>
  </si>
  <si>
    <t>101 131 079 43</t>
  </si>
  <si>
    <t>ЧЕТКИНА Виталия Андреевна</t>
  </si>
  <si>
    <t>ГОДИН Михаил Дмитриевич</t>
  </si>
  <si>
    <t>100 904 411 64</t>
  </si>
  <si>
    <t>ЗАЛИПЯТСКИЙ Иван Аркадьевич</t>
  </si>
  <si>
    <t>100 779 524 16</t>
  </si>
  <si>
    <t>ЛУЧНИКОВ Егор Андреевич</t>
  </si>
  <si>
    <t>100 553 064 51</t>
  </si>
  <si>
    <t>МУХИН Михаил Андреевич</t>
  </si>
  <si>
    <t>101 053 354 15</t>
  </si>
  <si>
    <t>ПРОКУРАТОВ Александр Сергеевич</t>
  </si>
  <si>
    <t>100 918 855 55</t>
  </si>
  <si>
    <t>ПУРЫГИН Максим Андреевич</t>
  </si>
  <si>
    <t>100 816 501 36</t>
  </si>
  <si>
    <t>ТИШКИН Александр Юрьевич</t>
  </si>
  <si>
    <t>100 787 942 92</t>
  </si>
  <si>
    <t>ШЕСТАКОВ Артём Алексеевич</t>
  </si>
  <si>
    <t>100 625 269 88</t>
  </si>
  <si>
    <t>АХТАМОВ Кирилл Васильевич</t>
  </si>
  <si>
    <t>101 315 478 45</t>
  </si>
  <si>
    <t>БЕРТУНОВ Максим Александрович</t>
  </si>
  <si>
    <t>СКАЛКИН Кирилл Альбертович</t>
  </si>
  <si>
    <t>АЛБУТКИН Илья Александрович</t>
  </si>
  <si>
    <t>100 814 120 80</t>
  </si>
  <si>
    <t>КОВЯЗИНА Валерия Валерьевна</t>
  </si>
  <si>
    <t>101 044 507 92</t>
  </si>
  <si>
    <t>ШИШКИНА Виктория Романовна</t>
  </si>
  <si>
    <t>АЛЕКСЕЕНКО Сабрина Вадимовна</t>
  </si>
  <si>
    <t>101 177 767 74</t>
  </si>
  <si>
    <t>ТЕРЕЩЕНКО Анастасия Александровна</t>
  </si>
  <si>
    <t>101 532 005 68</t>
  </si>
  <si>
    <t>БЫКОВСКИЙ Никита Максимович</t>
  </si>
  <si>
    <t>100 949 232 71</t>
  </si>
  <si>
    <t>ГИРИЛОВИЧ Игорь Александрович</t>
  </si>
  <si>
    <t>100 831 045 30</t>
  </si>
  <si>
    <t>ГЕРБУТ Дмитрий Евгеньевич</t>
  </si>
  <si>
    <t>100 942 026 43</t>
  </si>
  <si>
    <t>ЗЫБИН Артем Романович</t>
  </si>
  <si>
    <t>МАРЯМИДЗЕ Степан Роландович</t>
  </si>
  <si>
    <t>100 935 562 78</t>
  </si>
  <si>
    <t>МЕДЕНЕЦ Богдан Викторович</t>
  </si>
  <si>
    <t>100 824 111 80</t>
  </si>
  <si>
    <t>СУЯТИН Мирослав Андреевич</t>
  </si>
  <si>
    <t>101 041 234 20</t>
  </si>
  <si>
    <t>ВАСИЛЕНКО Владислава Вячеславовна</t>
  </si>
  <si>
    <t>101 000 418 41</t>
  </si>
  <si>
    <t>ДРОЗДОВА Ольга Викторовна</t>
  </si>
  <si>
    <t>ЕВЛАНОВА Екатерина Денисовна</t>
  </si>
  <si>
    <t>100 919 705 32</t>
  </si>
  <si>
    <t>ИЗОТОВА Анна Владимировна</t>
  </si>
  <si>
    <t>100 942 553 85</t>
  </si>
  <si>
    <t>ЛУЧИНА Виктория Сергеевна</t>
  </si>
  <si>
    <t>ХАЙБУЛЛАЕВА Виолетта Рустемовна</t>
  </si>
  <si>
    <t>100 950 666 50</t>
  </si>
  <si>
    <t>ТИНЬКОВА Софья Олеговна</t>
  </si>
  <si>
    <t>101 420 552 68</t>
  </si>
  <si>
    <t>ТКАЧУК Анастасия Юрьевна</t>
  </si>
  <si>
    <t>101 045 827 54</t>
  </si>
  <si>
    <t>БУГАЕНКО Виктор Сергеевич</t>
  </si>
  <si>
    <t>100 756 448 26</t>
  </si>
  <si>
    <t>ГАЛИХАНОВ Денис Юрьевич</t>
  </si>
  <si>
    <t>100 904 201 48</t>
  </si>
  <si>
    <t>ГРЕЧИШКИН Вадим Петрович</t>
  </si>
  <si>
    <t>101 202 611 86</t>
  </si>
  <si>
    <t>ДЕМИШ Михаил Алексеевич</t>
  </si>
  <si>
    <t>ЗАРАКОВСКИЙ Даниил Владимирович</t>
  </si>
  <si>
    <t>100 654 906 43</t>
  </si>
  <si>
    <t>МОКЕЕВ Захар Андреевич</t>
  </si>
  <si>
    <t>НОВОЛОДСКИЙ Ростислав Юрьевич</t>
  </si>
  <si>
    <t>ПОСТАРНАК Михаил Евгеньевич</t>
  </si>
  <si>
    <t>100 909 371 77</t>
  </si>
  <si>
    <t>БЕЛЯЕВА Анна Михайловна</t>
  </si>
  <si>
    <t>101 285 898 50</t>
  </si>
  <si>
    <t>ВАЛГОНЕН Валерия Сергеевна</t>
  </si>
  <si>
    <t>100 499 166 85</t>
  </si>
  <si>
    <t>ГРИБОВА Марина Анатольевна</t>
  </si>
  <si>
    <t>101 372 683 20</t>
  </si>
  <si>
    <t>ЕФИМОВА Виктория Вячеславовна</t>
  </si>
  <si>
    <t>101 154 961 63</t>
  </si>
  <si>
    <t>ИМИНОВА Камила Шухратовна</t>
  </si>
  <si>
    <t>100 904 206 53</t>
  </si>
  <si>
    <t>КОКАРЕВА Аглая Юрьевна</t>
  </si>
  <si>
    <t>101 116 319 27</t>
  </si>
  <si>
    <t>ЧЕРТИХИНА Юлия Александровна</t>
  </si>
  <si>
    <t>100 807 482 38</t>
  </si>
  <si>
    <t>ВИННИК Ангелина Витальевна</t>
  </si>
  <si>
    <t>101 197 564 83</t>
  </si>
  <si>
    <t>ГЕЙКО Диана Витальевна</t>
  </si>
  <si>
    <t>101 144 653 37</t>
  </si>
  <si>
    <t>СТРИЖОВА Ксения Аркадьева</t>
  </si>
  <si>
    <t>101 082 616 80</t>
  </si>
  <si>
    <t>КУЗЬМИНОВА Яна Сергеевна</t>
  </si>
  <si>
    <t>101 038 453 52</t>
  </si>
  <si>
    <t>ГРИШКО Артем Николаевич</t>
  </si>
  <si>
    <t>ЛАРИЧЕВ Вадим Евгеньевич</t>
  </si>
  <si>
    <t>СИДОВ Роман Евгеньеввич</t>
  </si>
  <si>
    <t>100 911 529 04</t>
  </si>
  <si>
    <t>ТЛЮСТАНГЕЛОВ Даниил Русланович</t>
  </si>
  <si>
    <t>100 923 841 94</t>
  </si>
  <si>
    <t>ЖАРИКОВ Максим Андреевич</t>
  </si>
  <si>
    <t>101 257 236 03</t>
  </si>
  <si>
    <t>КАТАРЖНОВ Михаил Эдуардович</t>
  </si>
  <si>
    <t>100 903 673 05</t>
  </si>
  <si>
    <t>КОЖУХОВ Алексей Михайлович</t>
  </si>
  <si>
    <t>101 414 043и58</t>
  </si>
  <si>
    <t>ШИШКИН Егор Сергеевич</t>
  </si>
  <si>
    <t>100 904 459 15</t>
  </si>
  <si>
    <t>АГАЕВА Алина Рамизовна</t>
  </si>
  <si>
    <t>100 776 216 06</t>
  </si>
  <si>
    <t>ЛИПЧАНСКАЯ Анастасия Валерьевна</t>
  </si>
  <si>
    <t>101 260 447 13</t>
  </si>
  <si>
    <t>МАЙСУРАДЗЕ Лия Александровна</t>
  </si>
  <si>
    <t>100 776 213 03</t>
  </si>
  <si>
    <t>МЕЛИХОВА Алина Александровна</t>
  </si>
  <si>
    <t>100 360 206 29</t>
  </si>
  <si>
    <t>МАНЮКОВА Елизавета Владимировна</t>
  </si>
  <si>
    <t>1 СР</t>
  </si>
  <si>
    <t>101 634 770 13</t>
  </si>
  <si>
    <t>БОНДАРЕНКО Мирон Сергеевич</t>
  </si>
  <si>
    <t>101 058 386 03</t>
  </si>
  <si>
    <t>ДРАНИШНИКОВ Арсений Алексеевич</t>
  </si>
  <si>
    <t>101 252 464 81</t>
  </si>
  <si>
    <t>ИСАЕВ Павел Сергеевич</t>
  </si>
  <si>
    <t>100 912 756 67</t>
  </si>
  <si>
    <t>КОСТИН Матвей Витальевич</t>
  </si>
  <si>
    <t>101 367 395 67</t>
  </si>
  <si>
    <t>ПЕРЕПЕЛИЦА Вадим Александрович</t>
  </si>
  <si>
    <t>101 193 335 25</t>
  </si>
  <si>
    <t>САРОЯН Артур Гайкович</t>
  </si>
  <si>
    <t>100 967 530 36</t>
  </si>
  <si>
    <t>ЦАПЕНКО Родион Игоревич</t>
  </si>
  <si>
    <t>БУЛАНОВ Михаил Владимирович</t>
  </si>
  <si>
    <t>ДОРОНИН Станислав Денисович</t>
  </si>
  <si>
    <t>100 926 325 56</t>
  </si>
  <si>
    <t>СТРЕЖНЕВ Денис Романович</t>
  </si>
  <si>
    <t>УСТЬЯНЦЕВ Кирилл Денисович</t>
  </si>
  <si>
    <t>100 922 582 96</t>
  </si>
  <si>
    <t>АЙКАШЕВА Валерия Андреевна</t>
  </si>
  <si>
    <t>101 616 261 31</t>
  </si>
  <si>
    <t>ИВАНОВА Александра Юрьевна</t>
  </si>
  <si>
    <t xml:space="preserve">101 203 407 09 </t>
  </si>
  <si>
    <t>ПУПЫШЕВА Полина Игоревна</t>
  </si>
  <si>
    <t>АВЕРИН Валентин Константинович</t>
  </si>
  <si>
    <t>100 830 571 41</t>
  </si>
  <si>
    <t>ЗЫКОВ Николай Андреевич</t>
  </si>
  <si>
    <t>101 175 961 14</t>
  </si>
  <si>
    <t>ПОКРОВСКИЙ Владислав Михайлович</t>
  </si>
  <si>
    <t>101 276 772 42</t>
  </si>
  <si>
    <t>ТОКАРЕВ Матвей Андреевич</t>
  </si>
  <si>
    <t>100 926 217 45</t>
  </si>
  <si>
    <t>ГЕРАСИМОВА Александра Павловна</t>
  </si>
  <si>
    <t>101 285 009 34</t>
  </si>
  <si>
    <t>Донецкая Народная Республика</t>
  </si>
  <si>
    <t>101 132 095 89</t>
  </si>
  <si>
    <t>РАДУЛОВ Артем Сергеевич</t>
  </si>
  <si>
    <t>ИВАХНЕНКО Богдан Алексеевич</t>
  </si>
  <si>
    <t>101 190 631 37</t>
  </si>
  <si>
    <t>101 236 100 13</t>
  </si>
  <si>
    <t>ГАВРИЛЮК Михаил Евгеньевич</t>
  </si>
  <si>
    <t>101 383 271 5</t>
  </si>
  <si>
    <t>ОБОЗОВ Виктор Федорович</t>
  </si>
  <si>
    <t>АНТОНОВА Вера Юрьевна</t>
  </si>
  <si>
    <t>100 090 456 36</t>
  </si>
  <si>
    <t>БУЛАВКИНА Анастасия Андреевна</t>
  </si>
  <si>
    <t>101 277 747 47</t>
  </si>
  <si>
    <t>ДЬЯЧКОВА Анастасия Ивановна</t>
  </si>
  <si>
    <t>КОБЕЦ Александра Алексеевна</t>
  </si>
  <si>
    <t>101 307 762 89</t>
  </si>
  <si>
    <t>ЕПИФАНОВ Вячеслав Алексеевич</t>
  </si>
  <si>
    <t>КОЖЕУРОВА Полина Петровна</t>
  </si>
  <si>
    <t>101 580 972 50</t>
  </si>
  <si>
    <t>101 618 510 49</t>
  </si>
  <si>
    <t>ТРУНЯКОВА Арина Максимовна</t>
  </si>
  <si>
    <t>КОНДРАТЬЕВ Михаил Алексеевич</t>
  </si>
  <si>
    <t>МАСЛЕННИКОВ Дмитрий Дмитриевич</t>
  </si>
  <si>
    <t>САПРОНОВ Петр Николаевич</t>
  </si>
  <si>
    <t>САРГСЯН Адам Артёмович</t>
  </si>
  <si>
    <t>ШЕСТОПАЛОВ Владислав Ильич</t>
  </si>
  <si>
    <t>ШИНКАРЕЦКИЙ Виталий Сергеевич</t>
  </si>
  <si>
    <t>101 156 472 22</t>
  </si>
  <si>
    <t>101 237 914 81</t>
  </si>
  <si>
    <t>100 951 846 66</t>
  </si>
  <si>
    <t>101 173 520 95</t>
  </si>
  <si>
    <t>101 181 577 04</t>
  </si>
  <si>
    <t>101 149 886 42</t>
  </si>
  <si>
    <t>КАРПОВА Ксения Вячеславовна</t>
  </si>
  <si>
    <t>КРАЮШНИКОВА  Дарья Максимовна</t>
  </si>
  <si>
    <t>АЛЕКСЕЕВА Ангелина Алексеевна</t>
  </si>
  <si>
    <t>ФЕТИСОВА Татьяна Андреевна</t>
  </si>
  <si>
    <t>ШАЙХЛИСЛАМОВА Карина Салаватовна</t>
  </si>
  <si>
    <t>БЕРСЕНЕВ Иван Сергеевич</t>
  </si>
  <si>
    <t>ОРЛОВ Степан Андреевич</t>
  </si>
  <si>
    <t>САННИКОВ Евгений Вадимович</t>
  </si>
  <si>
    <t>МЕЩЕРЯКОВ Илья Николаевич</t>
  </si>
  <si>
    <t>100 924 263 31</t>
  </si>
  <si>
    <t>100 949 236 75</t>
  </si>
  <si>
    <t>101 045 823 50</t>
  </si>
  <si>
    <t>100 555 789 60</t>
  </si>
  <si>
    <t>100 904 207 54</t>
  </si>
  <si>
    <t>ШИШКИН Иван Романович</t>
  </si>
  <si>
    <t>ЮРЧЕНКО Александра Андреевна</t>
  </si>
  <si>
    <t>101 168 990 27</t>
  </si>
  <si>
    <t>ШАКИРОВА Екатерина Денисовна</t>
  </si>
  <si>
    <t>КУЗЬМИН Денис Романович</t>
  </si>
  <si>
    <t>100 894 609 59</t>
  </si>
  <si>
    <t>ЖУЧКОВА Анастасия Кирилловна</t>
  </si>
  <si>
    <t>101 132 252 52</t>
  </si>
  <si>
    <t>ЗАЛИВИН Владимир Денисович</t>
  </si>
  <si>
    <t>ПОЛУНИН Артём Юрьевич</t>
  </si>
  <si>
    <t>СЕМЕНИХИН Максим Сергеевич</t>
  </si>
  <si>
    <t>ЧЕРНЫШОВ Кирилл Вадимович</t>
  </si>
  <si>
    <t>ЗЕВАКИНА Елизавета Васильевна</t>
  </si>
  <si>
    <t>101 114 964 30</t>
  </si>
  <si>
    <t>101 181 529 53</t>
  </si>
  <si>
    <t>100 921 799 89</t>
  </si>
  <si>
    <t>100 923 928 41</t>
  </si>
  <si>
    <t>СМИРНОВА Диана Александровна</t>
  </si>
  <si>
    <t>СТАРТОВЫЙ  ПРОТОКОЛ</t>
  </si>
  <si>
    <t xml:space="preserve">  </t>
  </si>
  <si>
    <t>100 945 594 22</t>
  </si>
  <si>
    <t>ИТОГОВЫЙ  ПРОТОКОЛ</t>
  </si>
  <si>
    <t>юниорки</t>
  </si>
  <si>
    <t>юниоры</t>
  </si>
  <si>
    <r>
      <t xml:space="preserve"> МЕСТО ПРОВЕДЕНИЯ:</t>
    </r>
    <r>
      <rPr>
        <sz val="14"/>
        <rFont val="Calibri"/>
        <family val="2"/>
        <charset val="204"/>
      </rPr>
      <t xml:space="preserve"> г.Пенза, велотрек "Сатурн"</t>
    </r>
  </si>
  <si>
    <r>
      <t xml:space="preserve"> ДАТА ПРОВЕДЕНИЯ:     </t>
    </r>
    <r>
      <rPr>
        <sz val="14"/>
        <rFont val="Calibri"/>
        <family val="2"/>
        <charset val="204"/>
        <scheme val="minor"/>
      </rPr>
      <t xml:space="preserve"> 14-19 августа 2025 года</t>
    </r>
  </si>
  <si>
    <t>Гит с места 1000м</t>
  </si>
  <si>
    <t>Мэдисон</t>
  </si>
  <si>
    <t>НФ</t>
  </si>
  <si>
    <t>нф</t>
  </si>
  <si>
    <t>№ ВРВС: 0080341811С</t>
  </si>
  <si>
    <t>№ ВРВС: 0080351811Г</t>
  </si>
  <si>
    <t>№ ВРВС: 00803818811Я</t>
  </si>
  <si>
    <t>№ ВРВС: 0080391611Я</t>
  </si>
  <si>
    <t>№ ВРВС: 008 043 1611Я</t>
  </si>
  <si>
    <t>№ ВРВС: 0080431611Я</t>
  </si>
  <si>
    <t>№ ВРВС: 0080271811С</t>
  </si>
  <si>
    <t>№ ВРВС: 0080451611Я</t>
  </si>
  <si>
    <t>№ ВРВС: 0080311811Я</t>
  </si>
  <si>
    <t>ДАТА ПРОВЕДЕНИЯ: 16 августа 2025 года</t>
  </si>
  <si>
    <t>12</t>
  </si>
  <si>
    <t>10</t>
  </si>
  <si>
    <t>8</t>
  </si>
  <si>
    <t>1</t>
  </si>
  <si>
    <t>3</t>
  </si>
  <si>
    <t>4</t>
  </si>
  <si>
    <t>догон</t>
  </si>
  <si>
    <t>2</t>
  </si>
  <si>
    <t>20</t>
  </si>
  <si>
    <t>30</t>
  </si>
  <si>
    <t>50</t>
  </si>
  <si>
    <t>18</t>
  </si>
  <si>
    <t>16</t>
  </si>
  <si>
    <t>14</t>
  </si>
  <si>
    <t>Время гонки:0:12:25,144</t>
  </si>
  <si>
    <t>100</t>
  </si>
  <si>
    <t>5</t>
  </si>
  <si>
    <t>70</t>
  </si>
  <si>
    <t xml:space="preserve">Главный судья                                                                                           ГНИДЕНКО В.Н.(ВК, Тульская область)                                                                             </t>
  </si>
  <si>
    <t>Командный зачет</t>
  </si>
  <si>
    <r>
      <rPr>
        <b/>
        <sz val="18"/>
        <rFont val="Calibri"/>
        <family val="2"/>
        <charset val="204"/>
        <scheme val="minor"/>
      </rPr>
      <t>Коммюнике</t>
    </r>
    <r>
      <rPr>
        <sz val="18"/>
        <rFont val="Calibri"/>
        <family val="2"/>
        <charset val="204"/>
        <scheme val="minor"/>
      </rPr>
      <t>: №8 Сергеев Георгий (101 159 825 77) -Штраф 250,00 руб. п.6.1 ДК 10.008 (Гонщик отказыается покинуть полотно трека после того, как его сняли с гонки</t>
    </r>
  </si>
  <si>
    <t>нс</t>
  </si>
  <si>
    <t>Коммюнике: Представитель команды Свердловской области Потапов С.Б. (101 510 303 94) - штраф 2000,00 руб. п.1.2 ДК 10.008 (Отсутствие гонщика на старте после его подтверждения без уважительной причины)</t>
  </si>
  <si>
    <t>МСМК 11,30</t>
  </si>
  <si>
    <t>2 СР</t>
  </si>
  <si>
    <t>3 СР</t>
  </si>
  <si>
    <t>ПРИМЕЧАНЕ</t>
  </si>
  <si>
    <t>№ ЕКП 2025:  2000000021037985</t>
  </si>
  <si>
    <t>№ ЕКП 2025: 2000000021037985</t>
  </si>
  <si>
    <t>Температура: +24</t>
  </si>
  <si>
    <t>Влажность: 63%</t>
  </si>
  <si>
    <t>+24</t>
  </si>
  <si>
    <t>Температура: +20</t>
  </si>
  <si>
    <t>Влажность: 70%</t>
  </si>
  <si>
    <r>
      <rPr>
        <b/>
        <sz val="18"/>
        <rFont val="Calibri"/>
        <family val="2"/>
        <charset val="204"/>
        <scheme val="minor"/>
      </rPr>
      <t>Коммюнике</t>
    </r>
    <r>
      <rPr>
        <sz val="18"/>
        <rFont val="Calibri"/>
        <family val="2"/>
        <charset val="204"/>
        <scheme val="minor"/>
      </rPr>
      <t>: Тренер команды Москвы Краснов Леонид Александрович (100 057 477 37) -Штраф 500,00 руб. п.6.3 ДК 10.008 (Призыв гонщику оставаться в гонке или на треке после того, как он был снят или дисквалифицирован судьями)</t>
    </r>
  </si>
  <si>
    <t>ДОГОН</t>
  </si>
  <si>
    <t>100 922 589 06</t>
  </si>
  <si>
    <t>101 311 056 85</t>
  </si>
  <si>
    <t>333м</t>
  </si>
  <si>
    <t>666м</t>
  </si>
  <si>
    <t>ДАТА ПРОВЕДЕНИЯ: 17 августа 2025 года</t>
  </si>
  <si>
    <t>Влажность: 57%</t>
  </si>
  <si>
    <t>Температура:+23</t>
  </si>
  <si>
    <t>Влажность: 46%</t>
  </si>
  <si>
    <t>Температура: +23</t>
  </si>
  <si>
    <t>Влажность: 47%</t>
  </si>
  <si>
    <t>6</t>
  </si>
  <si>
    <t>снят</t>
  </si>
  <si>
    <t>Время гонки:0:29,456</t>
  </si>
  <si>
    <t>0,333</t>
  </si>
  <si>
    <t>Время гонки: 0:31:40,52</t>
  </si>
  <si>
    <t>НАЗВАНИЕ ТРАССЫ / РЕГ. НОМЕР: велотрек "Сатурн", г.Пенза</t>
  </si>
  <si>
    <t>100 840 145 12</t>
  </si>
  <si>
    <t>МИНИСТЕРСТВО ФИЗИЧЕСКОЙ КУЛЬТУРЫ И СПОРТА ПЕНЗЕНСКОЙ ОБЛАСТИ</t>
  </si>
  <si>
    <t>Время гонки:0:27:59,7</t>
  </si>
  <si>
    <t>Время гонки: 0:34:45,162</t>
  </si>
  <si>
    <t>ПО ВЕЛОСИПЕДНОМУ СПОРТУ</t>
  </si>
  <si>
    <t>Юниорки 17-22 года</t>
  </si>
  <si>
    <t>Юниоры 17-22 года</t>
  </si>
  <si>
    <t>СПАРТАКИАДА МОЛОДЕЖИ</t>
  </si>
  <si>
    <t>VI ЛЕТНЯЯ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</si>
</sst>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00"/>
    <numFmt numFmtId="165" formatCode="h:mm:ss.00"/>
    <numFmt numFmtId="166" formatCode="0.0"/>
    <numFmt numFmtId="167" formatCode="m:ss.000"/>
    <numFmt numFmtId="168" formatCode="_-* #,##0.00_р_._-;\-* #,##0.00_р_._-;_-* &quot;-&quot;??_р_._-;_-@_-"/>
    <numFmt numFmtId="169" formatCode="mm:ss.000"/>
    <numFmt numFmtId="170" formatCode="yyyy"/>
    <numFmt numFmtId="171" formatCode="h:mm;@"/>
    <numFmt numFmtId="172" formatCode="dd\.mm\.yyyy;@"/>
  </numFmts>
  <fonts count="8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Arial Cyr"/>
      <charset val="204"/>
    </font>
    <font>
      <sz val="12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3"/>
      <color theme="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name val="Calibri"/>
      <family val="2"/>
      <charset val="204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name val="Arial"/>
      <family val="2"/>
      <charset val="204"/>
    </font>
    <font>
      <sz val="18"/>
      <name val="Calibri"/>
      <family val="2"/>
      <charset val="204"/>
      <scheme val="minor"/>
    </font>
    <font>
      <sz val="18"/>
      <name val="Arial"/>
      <family val="2"/>
      <charset val="204"/>
    </font>
    <font>
      <sz val="18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0"/>
      <name val="Arial"/>
      <family val="2"/>
      <charset val="204"/>
    </font>
    <font>
      <b/>
      <sz val="9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Calibri"/>
      <family val="2"/>
      <scheme val="minor"/>
    </font>
    <font>
      <sz val="12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0"/>
      <name val="Arial"/>
      <family val="2"/>
      <charset val="204"/>
    </font>
    <font>
      <b/>
      <sz val="1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sz val="10"/>
      <color theme="1"/>
      <name val="Arial"/>
      <family val="2"/>
      <charset val="204"/>
    </font>
    <font>
      <sz val="9"/>
      <name val="Arial"/>
      <family val="2"/>
      <charset val="204"/>
    </font>
    <font>
      <sz val="16"/>
      <name val="Cambria"/>
      <family val="1"/>
      <charset val="204"/>
      <scheme val="major"/>
    </font>
    <font>
      <sz val="14"/>
      <name val="Arial Cyr"/>
      <charset val="204"/>
    </font>
    <font>
      <b/>
      <sz val="12"/>
      <color indexed="8"/>
      <name val="Calibri"/>
      <family val="2"/>
      <charset val="204"/>
      <scheme val="minor"/>
    </font>
    <font>
      <sz val="18"/>
      <name val="Cambria"/>
      <family val="1"/>
      <charset val="204"/>
      <scheme val="major"/>
    </font>
    <font>
      <sz val="20"/>
      <color theme="1"/>
      <name val="Calibri"/>
      <family val="2"/>
      <scheme val="minor"/>
    </font>
    <font>
      <sz val="20"/>
      <name val="Cambria"/>
      <family val="1"/>
      <charset val="204"/>
      <scheme val="major"/>
    </font>
    <font>
      <sz val="11"/>
      <name val="Arial"/>
      <family val="2"/>
      <charset val="204"/>
    </font>
    <font>
      <sz val="12"/>
      <name val="Arial"/>
      <family val="2"/>
      <charset val="204"/>
    </font>
    <font>
      <sz val="20"/>
      <color theme="1"/>
      <name val="Arial"/>
      <family val="2"/>
      <charset val="204"/>
    </font>
    <font>
      <b/>
      <sz val="16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20"/>
      <name val="Calibri"/>
      <family val="2"/>
      <scheme val="minor"/>
    </font>
    <font>
      <sz val="24"/>
      <name val="Calibri"/>
      <family val="2"/>
      <scheme val="minor"/>
    </font>
    <font>
      <sz val="22"/>
      <name val="Cambria"/>
      <family val="1"/>
      <charset val="204"/>
      <scheme val="major"/>
    </font>
    <font>
      <sz val="22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3"/>
      <name val="Arial"/>
      <family val="2"/>
      <charset val="204"/>
    </font>
    <font>
      <sz val="13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20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43" fillId="0" borderId="0"/>
    <xf numFmtId="0" fontId="45" fillId="0" borderId="0"/>
    <xf numFmtId="0" fontId="45" fillId="0" borderId="0"/>
    <xf numFmtId="168" fontId="21" fillId="0" borderId="0" applyFont="0" applyFill="0" applyBorder="0" applyAlignment="0" applyProtection="0"/>
    <xf numFmtId="0" fontId="49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49" fillId="0" borderId="0"/>
  </cellStyleXfs>
  <cellXfs count="850">
    <xf numFmtId="0" fontId="0" fillId="0" borderId="0" xfId="0"/>
    <xf numFmtId="0" fontId="0" fillId="0" borderId="0" xfId="0" applyFont="1" applyBorder="1"/>
    <xf numFmtId="0" fontId="0" fillId="0" borderId="0" xfId="0" applyFont="1"/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vertical="center"/>
    </xf>
    <xf numFmtId="0" fontId="7" fillId="0" borderId="0" xfId="0" applyFont="1"/>
    <xf numFmtId="0" fontId="0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Border="1"/>
    <xf numFmtId="0" fontId="11" fillId="0" borderId="0" xfId="0" applyFont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6" fillId="0" borderId="14" xfId="0" applyFont="1" applyBorder="1" applyAlignment="1">
      <alignment horizontal="left" vertical="center"/>
    </xf>
    <xf numFmtId="0" fontId="11" fillId="0" borderId="5" xfId="0" applyFont="1" applyBorder="1" applyAlignment="1">
      <alignment vertical="center"/>
    </xf>
    <xf numFmtId="0" fontId="13" fillId="0" borderId="0" xfId="0" applyFont="1" applyAlignment="1">
      <alignment vertical="center"/>
    </xf>
    <xf numFmtId="1" fontId="11" fillId="0" borderId="7" xfId="0" applyNumberFormat="1" applyFont="1" applyBorder="1" applyAlignment="1">
      <alignment horizontal="center" vertical="center"/>
    </xf>
    <xf numFmtId="0" fontId="13" fillId="0" borderId="7" xfId="0" applyFont="1" applyBorder="1"/>
    <xf numFmtId="1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3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14" fontId="13" fillId="3" borderId="1" xfId="0" applyNumberFormat="1" applyFont="1" applyFill="1" applyBorder="1" applyAlignment="1">
      <alignment horizontal="center"/>
    </xf>
    <xf numFmtId="0" fontId="0" fillId="0" borderId="19" xfId="0" applyFont="1" applyBorder="1"/>
    <xf numFmtId="0" fontId="0" fillId="0" borderId="18" xfId="0" applyFont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1" xfId="0" applyNumberFormat="1" applyFont="1" applyFill="1" applyBorder="1" applyAlignment="1">
      <alignment horizontal="center"/>
    </xf>
    <xf numFmtId="0" fontId="0" fillId="0" borderId="16" xfId="0" applyFont="1" applyBorder="1"/>
    <xf numFmtId="0" fontId="0" fillId="0" borderId="17" xfId="0" applyFont="1" applyBorder="1"/>
    <xf numFmtId="0" fontId="13" fillId="3" borderId="22" xfId="0" applyFont="1" applyFill="1" applyBorder="1" applyAlignment="1">
      <alignment horizontal="center"/>
    </xf>
    <xf numFmtId="0" fontId="13" fillId="3" borderId="4" xfId="0" applyNumberFormat="1" applyFont="1" applyFill="1" applyBorder="1" applyAlignment="1">
      <alignment horizontal="center"/>
    </xf>
    <xf numFmtId="14" fontId="13" fillId="3" borderId="4" xfId="0" applyNumberFormat="1" applyFont="1" applyFill="1" applyBorder="1" applyAlignment="1">
      <alignment horizontal="center"/>
    </xf>
    <xf numFmtId="0" fontId="0" fillId="0" borderId="9" xfId="0" applyFont="1" applyBorder="1" applyAlignment="1">
      <alignment horizontal="left"/>
    </xf>
    <xf numFmtId="0" fontId="0" fillId="0" borderId="10" xfId="0" applyFont="1" applyBorder="1"/>
    <xf numFmtId="0" fontId="0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Font="1" applyBorder="1" applyAlignment="1">
      <alignment vertical="center"/>
    </xf>
    <xf numFmtId="0" fontId="0" fillId="0" borderId="19" xfId="0" applyFont="1" applyBorder="1" applyAlignment="1">
      <alignment horizontal="center" vertical="center"/>
    </xf>
    <xf numFmtId="0" fontId="0" fillId="0" borderId="19" xfId="0" applyFont="1" applyBorder="1" applyAlignment="1">
      <alignment vertical="center"/>
    </xf>
    <xf numFmtId="0" fontId="2" fillId="0" borderId="0" xfId="0" applyFont="1" applyBorder="1"/>
    <xf numFmtId="20" fontId="11" fillId="0" borderId="7" xfId="0" applyNumberFormat="1" applyFont="1" applyBorder="1" applyAlignment="1">
      <alignment horizontal="left" vertical="center"/>
    </xf>
    <xf numFmtId="20" fontId="11" fillId="0" borderId="19" xfId="0" applyNumberFormat="1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3" fillId="0" borderId="20" xfId="0" applyFont="1" applyBorder="1"/>
    <xf numFmtId="0" fontId="6" fillId="0" borderId="14" xfId="0" applyFont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23" xfId="0" applyFont="1" applyBorder="1" applyAlignment="1">
      <alignment horizontal="center" vertical="center"/>
    </xf>
    <xf numFmtId="1" fontId="11" fillId="0" borderId="23" xfId="0" applyNumberFormat="1" applyFont="1" applyBorder="1" applyAlignment="1">
      <alignment horizontal="center" vertical="center"/>
    </xf>
    <xf numFmtId="0" fontId="13" fillId="0" borderId="23" xfId="0" applyFont="1" applyBorder="1"/>
    <xf numFmtId="0" fontId="11" fillId="0" borderId="23" xfId="0" applyFont="1" applyBorder="1" applyAlignment="1">
      <alignment vertical="center"/>
    </xf>
    <xf numFmtId="0" fontId="13" fillId="0" borderId="8" xfId="0" applyFont="1" applyBorder="1"/>
    <xf numFmtId="0" fontId="13" fillId="0" borderId="11" xfId="0" applyFont="1" applyBorder="1"/>
    <xf numFmtId="0" fontId="0" fillId="0" borderId="20" xfId="0" applyFont="1" applyBorder="1" applyAlignment="1">
      <alignment vertical="center"/>
    </xf>
    <xf numFmtId="0" fontId="0" fillId="2" borderId="11" xfId="0" applyFont="1" applyFill="1" applyBorder="1"/>
    <xf numFmtId="0" fontId="0" fillId="0" borderId="11" xfId="0" applyFont="1" applyBorder="1"/>
    <xf numFmtId="0" fontId="0" fillId="0" borderId="15" xfId="0" applyFont="1" applyBorder="1"/>
    <xf numFmtId="0" fontId="0" fillId="0" borderId="0" xfId="0" applyBorder="1" applyAlignment="1"/>
    <xf numFmtId="2" fontId="0" fillId="0" borderId="1" xfId="0" applyNumberFormat="1" applyFont="1" applyBorder="1" applyAlignment="1">
      <alignment horizontal="center"/>
    </xf>
    <xf numFmtId="14" fontId="13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14" fontId="15" fillId="3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0" fontId="22" fillId="0" borderId="23" xfId="0" applyFont="1" applyBorder="1" applyAlignment="1">
      <alignment vertical="center"/>
    </xf>
    <xf numFmtId="0" fontId="8" fillId="3" borderId="3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13" fillId="2" borderId="13" xfId="0" applyFont="1" applyFill="1" applyBorder="1" applyAlignment="1">
      <alignment horizontal="center"/>
    </xf>
    <xf numFmtId="0" fontId="11" fillId="0" borderId="13" xfId="0" applyFont="1" applyBorder="1" applyAlignment="1">
      <alignment horizontal="center" vertical="center"/>
    </xf>
    <xf numFmtId="0" fontId="33" fillId="0" borderId="6" xfId="0" applyFont="1" applyBorder="1" applyAlignment="1">
      <alignment vertical="center"/>
    </xf>
    <xf numFmtId="0" fontId="26" fillId="0" borderId="7" xfId="0" applyFont="1" applyBorder="1" applyAlignment="1">
      <alignment horizontal="center" vertical="center"/>
    </xf>
    <xf numFmtId="0" fontId="10" fillId="0" borderId="18" xfId="0" applyFont="1" applyFill="1" applyBorder="1" applyAlignment="1">
      <alignment horizontal="left" vertical="center"/>
    </xf>
    <xf numFmtId="0" fontId="26" fillId="0" borderId="19" xfId="0" applyFont="1" applyBorder="1" applyAlignment="1">
      <alignment horizontal="center" vertical="center"/>
    </xf>
    <xf numFmtId="0" fontId="6" fillId="0" borderId="22" xfId="0" applyFont="1" applyFill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11" fillId="0" borderId="16" xfId="0" applyFont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horizontal="center" vertical="center"/>
    </xf>
    <xf numFmtId="14" fontId="8" fillId="4" borderId="45" xfId="0" applyNumberFormat="1" applyFont="1" applyFill="1" applyBorder="1" applyAlignment="1">
      <alignment horizontal="center" vertical="center"/>
    </xf>
    <xf numFmtId="2" fontId="8" fillId="4" borderId="46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0" fontId="0" fillId="0" borderId="5" xfId="0" applyBorder="1" applyAlignment="1">
      <alignment horizontal="center"/>
    </xf>
    <xf numFmtId="0" fontId="11" fillId="0" borderId="5" xfId="0" applyFont="1" applyFill="1" applyBorder="1" applyAlignment="1">
      <alignment horizontal="left" vertical="center"/>
    </xf>
    <xf numFmtId="0" fontId="8" fillId="3" borderId="3" xfId="0" applyNumberFormat="1" applyFont="1" applyFill="1" applyBorder="1" applyAlignment="1">
      <alignment horizontal="center" vertical="center"/>
    </xf>
    <xf numFmtId="49" fontId="8" fillId="3" borderId="3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1" fontId="14" fillId="0" borderId="3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2" fillId="2" borderId="5" xfId="0" applyFont="1" applyFill="1" applyBorder="1" applyAlignment="1"/>
    <xf numFmtId="0" fontId="0" fillId="0" borderId="5" xfId="0" applyBorder="1" applyAlignment="1">
      <alignment horizontal="center"/>
    </xf>
    <xf numFmtId="0" fontId="35" fillId="3" borderId="1" xfId="0" applyFont="1" applyFill="1" applyBorder="1" applyAlignment="1">
      <alignment horizontal="center" vertical="center"/>
    </xf>
    <xf numFmtId="14" fontId="35" fillId="3" borderId="1" xfId="0" applyNumberFormat="1" applyFont="1" applyFill="1" applyBorder="1" applyAlignment="1">
      <alignment horizontal="center" vertical="center"/>
    </xf>
    <xf numFmtId="0" fontId="36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0" fillId="0" borderId="0" xfId="2" applyFont="1" applyAlignment="1">
      <alignment vertical="center"/>
    </xf>
    <xf numFmtId="0" fontId="20" fillId="0" borderId="0" xfId="2" applyFont="1" applyAlignment="1">
      <alignment horizontal="center" vertical="center"/>
    </xf>
    <xf numFmtId="14" fontId="20" fillId="0" borderId="0" xfId="2" applyNumberFormat="1" applyFont="1" applyAlignment="1">
      <alignment vertical="center"/>
    </xf>
    <xf numFmtId="0" fontId="9" fillId="0" borderId="0" xfId="2" applyFont="1" applyAlignment="1">
      <alignment vertical="center"/>
    </xf>
    <xf numFmtId="0" fontId="5" fillId="0" borderId="22" xfId="2" applyFont="1" applyBorder="1" applyAlignment="1">
      <alignment vertical="center"/>
    </xf>
    <xf numFmtId="0" fontId="4" fillId="0" borderId="4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14" fontId="4" fillId="0" borderId="4" xfId="2" applyNumberFormat="1" applyFont="1" applyBorder="1" applyAlignment="1">
      <alignment horizontal="left" vertical="center"/>
    </xf>
    <xf numFmtId="14" fontId="4" fillId="0" borderId="4" xfId="2" applyNumberFormat="1" applyFont="1" applyBorder="1" applyAlignment="1">
      <alignment vertical="center"/>
    </xf>
    <xf numFmtId="0" fontId="4" fillId="0" borderId="4" xfId="2" applyFont="1" applyBorder="1" applyAlignment="1">
      <alignment vertical="center"/>
    </xf>
    <xf numFmtId="0" fontId="5" fillId="0" borderId="4" xfId="2" applyFont="1" applyBorder="1" applyAlignment="1">
      <alignment horizontal="left" vertical="center"/>
    </xf>
    <xf numFmtId="0" fontId="6" fillId="0" borderId="4" xfId="2" applyFont="1" applyBorder="1" applyAlignment="1">
      <alignment horizontal="right" vertical="center"/>
    </xf>
    <xf numFmtId="0" fontId="6" fillId="0" borderId="11" xfId="2" applyFont="1" applyBorder="1" applyAlignment="1">
      <alignment horizontal="right" vertical="center"/>
    </xf>
    <xf numFmtId="0" fontId="5" fillId="0" borderId="24" xfId="2" applyFont="1" applyBorder="1" applyAlignment="1">
      <alignment horizontal="left" vertical="center"/>
    </xf>
    <xf numFmtId="0" fontId="4" fillId="0" borderId="23" xfId="2" applyFont="1" applyBorder="1" applyAlignment="1">
      <alignment horizontal="center" vertical="center"/>
    </xf>
    <xf numFmtId="14" fontId="4" fillId="0" borderId="23" xfId="2" applyNumberFormat="1" applyFont="1" applyBorder="1" applyAlignment="1">
      <alignment horizontal="left" vertical="center"/>
    </xf>
    <xf numFmtId="14" fontId="4" fillId="0" borderId="23" xfId="2" applyNumberFormat="1" applyFont="1" applyBorder="1" applyAlignment="1">
      <alignment vertical="center"/>
    </xf>
    <xf numFmtId="0" fontId="4" fillId="0" borderId="23" xfId="2" applyFont="1" applyBorder="1" applyAlignment="1">
      <alignment vertical="center"/>
    </xf>
    <xf numFmtId="0" fontId="5" fillId="0" borderId="23" xfId="2" applyFont="1" applyBorder="1" applyAlignment="1">
      <alignment horizontal="left" vertical="center"/>
    </xf>
    <xf numFmtId="0" fontId="6" fillId="0" borderId="23" xfId="2" applyFont="1" applyBorder="1" applyAlignment="1">
      <alignment horizontal="right" vertical="center"/>
    </xf>
    <xf numFmtId="0" fontId="6" fillId="0" borderId="34" xfId="2" applyFont="1" applyBorder="1" applyAlignment="1">
      <alignment horizontal="right" vertical="center"/>
    </xf>
    <xf numFmtId="0" fontId="5" fillId="0" borderId="12" xfId="2" applyFont="1" applyBorder="1" applyAlignment="1">
      <alignment vertical="center"/>
    </xf>
    <xf numFmtId="0" fontId="4" fillId="0" borderId="5" xfId="2" applyFont="1" applyBorder="1" applyAlignment="1">
      <alignment horizontal="center" vertical="center"/>
    </xf>
    <xf numFmtId="0" fontId="4" fillId="0" borderId="5" xfId="2" applyFont="1" applyBorder="1" applyAlignment="1">
      <alignment vertical="center"/>
    </xf>
    <xf numFmtId="14" fontId="4" fillId="0" borderId="5" xfId="2" applyNumberFormat="1" applyFont="1" applyBorder="1" applyAlignment="1">
      <alignment vertical="center"/>
    </xf>
    <xf numFmtId="0" fontId="4" fillId="0" borderId="5" xfId="2" applyFont="1" applyBorder="1" applyAlignment="1">
      <alignment horizontal="right" vertical="center"/>
    </xf>
    <xf numFmtId="0" fontId="20" fillId="0" borderId="5" xfId="2" applyFont="1" applyBorder="1" applyAlignment="1">
      <alignment vertical="center"/>
    </xf>
    <xf numFmtId="0" fontId="5" fillId="0" borderId="35" xfId="2" applyFont="1" applyBorder="1" applyAlignment="1">
      <alignment vertical="center"/>
    </xf>
    <xf numFmtId="0" fontId="4" fillId="0" borderId="36" xfId="2" applyFont="1" applyBorder="1" applyAlignment="1">
      <alignment horizontal="center" vertical="center"/>
    </xf>
    <xf numFmtId="0" fontId="4" fillId="0" borderId="36" xfId="2" applyFont="1" applyBorder="1" applyAlignment="1">
      <alignment horizontal="right" vertical="center"/>
    </xf>
    <xf numFmtId="14" fontId="4" fillId="0" borderId="36" xfId="2" applyNumberFormat="1" applyFont="1" applyBorder="1" applyAlignment="1">
      <alignment horizontal="right" vertical="center"/>
    </xf>
    <xf numFmtId="0" fontId="20" fillId="0" borderId="36" xfId="2" applyFont="1" applyBorder="1" applyAlignment="1">
      <alignment vertical="center"/>
    </xf>
    <xf numFmtId="166" fontId="44" fillId="0" borderId="36" xfId="2" applyNumberFormat="1" applyFont="1" applyBorder="1" applyAlignment="1">
      <alignment horizontal="center" vertical="center"/>
    </xf>
    <xf numFmtId="165" fontId="44" fillId="0" borderId="36" xfId="2" applyNumberFormat="1" applyFont="1" applyBorder="1" applyAlignment="1">
      <alignment vertical="center"/>
    </xf>
    <xf numFmtId="165" fontId="44" fillId="0" borderId="37" xfId="2" applyNumberFormat="1" applyFont="1" applyBorder="1" applyAlignment="1">
      <alignment horizontal="right" vertical="center"/>
    </xf>
    <xf numFmtId="0" fontId="19" fillId="2" borderId="1" xfId="3" applyFont="1" applyFill="1" applyBorder="1" applyAlignment="1">
      <alignment horizontal="center" vertical="center" wrapText="1"/>
    </xf>
    <xf numFmtId="0" fontId="46" fillId="0" borderId="0" xfId="2" applyFont="1" applyAlignment="1">
      <alignment vertical="center"/>
    </xf>
    <xf numFmtId="164" fontId="47" fillId="0" borderId="0" xfId="2" applyNumberFormat="1" applyFont="1" applyBorder="1" applyAlignment="1">
      <alignment horizontal="center" vertical="center"/>
    </xf>
    <xf numFmtId="164" fontId="48" fillId="0" borderId="0" xfId="5" applyNumberFormat="1" applyFont="1" applyFill="1" applyBorder="1" applyAlignment="1">
      <alignment horizontal="center" vertical="center"/>
    </xf>
    <xf numFmtId="0" fontId="5" fillId="2" borderId="33" xfId="2" applyFont="1" applyFill="1" applyBorder="1" applyAlignment="1">
      <alignment vertical="center"/>
    </xf>
    <xf numFmtId="0" fontId="4" fillId="0" borderId="12" xfId="2" applyFont="1" applyBorder="1" applyAlignment="1">
      <alignment vertical="center"/>
    </xf>
    <xf numFmtId="49" fontId="4" fillId="0" borderId="5" xfId="2" applyNumberFormat="1" applyFont="1" applyBorder="1" applyAlignment="1">
      <alignment horizontal="center" vertical="center"/>
    </xf>
    <xf numFmtId="14" fontId="4" fillId="0" borderId="5" xfId="2" applyNumberFormat="1" applyFont="1" applyBorder="1" applyAlignment="1">
      <alignment horizontal="center" vertical="center"/>
    </xf>
    <xf numFmtId="49" fontId="4" fillId="0" borderId="5" xfId="2" applyNumberFormat="1" applyFont="1" applyBorder="1" applyAlignment="1">
      <alignment horizontal="left" vertical="center"/>
    </xf>
    <xf numFmtId="0" fontId="20" fillId="0" borderId="5" xfId="2" applyFont="1" applyBorder="1" applyAlignment="1">
      <alignment horizontal="right" vertical="center"/>
    </xf>
    <xf numFmtId="49" fontId="4" fillId="0" borderId="5" xfId="6" applyNumberFormat="1" applyFont="1" applyBorder="1" applyAlignment="1">
      <alignment vertical="center"/>
    </xf>
    <xf numFmtId="0" fontId="20" fillId="0" borderId="15" xfId="2" applyFont="1" applyBorder="1" applyAlignment="1">
      <alignment horizontal="right" vertical="center"/>
    </xf>
    <xf numFmtId="9" fontId="4" fillId="0" borderId="5" xfId="2" applyNumberFormat="1" applyFont="1" applyBorder="1" applyAlignment="1">
      <alignment horizontal="center" vertical="center"/>
    </xf>
    <xf numFmtId="0" fontId="20" fillId="0" borderId="12" xfId="2" applyFont="1" applyBorder="1" applyAlignment="1">
      <alignment vertical="center"/>
    </xf>
    <xf numFmtId="0" fontId="20" fillId="0" borderId="5" xfId="2" applyFont="1" applyBorder="1" applyAlignment="1">
      <alignment horizontal="center" vertical="center"/>
    </xf>
    <xf numFmtId="14" fontId="20" fillId="0" borderId="5" xfId="2" applyNumberFormat="1" applyFont="1" applyBorder="1" applyAlignment="1">
      <alignment vertical="center"/>
    </xf>
    <xf numFmtId="0" fontId="20" fillId="0" borderId="15" xfId="2" applyFont="1" applyBorder="1" applyAlignment="1">
      <alignment vertical="center"/>
    </xf>
    <xf numFmtId="0" fontId="6" fillId="2" borderId="12" xfId="2" applyFont="1" applyFill="1" applyBorder="1" applyAlignment="1">
      <alignment vertical="center"/>
    </xf>
    <xf numFmtId="0" fontId="6" fillId="2" borderId="5" xfId="2" applyFont="1" applyFill="1" applyBorder="1" applyAlignment="1">
      <alignment vertical="center"/>
    </xf>
    <xf numFmtId="0" fontId="6" fillId="0" borderId="9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20" fillId="0" borderId="9" xfId="2" applyFont="1" applyBorder="1" applyAlignment="1">
      <alignment horizontal="center" vertical="center"/>
    </xf>
    <xf numFmtId="14" fontId="20" fillId="0" borderId="0" xfId="2" applyNumberFormat="1" applyFont="1" applyAlignment="1">
      <alignment horizontal="center" vertical="center"/>
    </xf>
    <xf numFmtId="0" fontId="20" fillId="0" borderId="10" xfId="2" applyFont="1" applyBorder="1" applyAlignment="1">
      <alignment horizontal="center" vertical="center"/>
    </xf>
    <xf numFmtId="0" fontId="50" fillId="0" borderId="47" xfId="2" applyFont="1" applyBorder="1" applyAlignment="1">
      <alignment horizontal="right" vertical="center"/>
    </xf>
    <xf numFmtId="0" fontId="50" fillId="0" borderId="17" xfId="2" applyFont="1" applyBorder="1" applyAlignment="1">
      <alignment horizontal="right" vertical="center"/>
    </xf>
    <xf numFmtId="0" fontId="50" fillId="0" borderId="13" xfId="2" applyFont="1" applyBorder="1" applyAlignment="1">
      <alignment horizontal="right" vertical="center"/>
    </xf>
    <xf numFmtId="0" fontId="50" fillId="0" borderId="52" xfId="2" applyFont="1" applyBorder="1" applyAlignment="1">
      <alignment horizontal="right" vertical="center"/>
    </xf>
    <xf numFmtId="0" fontId="21" fillId="0" borderId="0" xfId="7"/>
    <xf numFmtId="14" fontId="4" fillId="0" borderId="4" xfId="7" applyNumberFormat="1" applyFont="1" applyBorder="1" applyAlignment="1">
      <alignment vertical="center"/>
    </xf>
    <xf numFmtId="0" fontId="4" fillId="0" borderId="4" xfId="7" applyFont="1" applyBorder="1" applyAlignment="1">
      <alignment vertical="center"/>
    </xf>
    <xf numFmtId="0" fontId="5" fillId="0" borderId="4" xfId="7" applyFont="1" applyBorder="1" applyAlignment="1">
      <alignment vertical="center"/>
    </xf>
    <xf numFmtId="165" fontId="4" fillId="3" borderId="4" xfId="7" applyNumberFormat="1" applyFont="1" applyFill="1" applyBorder="1" applyAlignment="1">
      <alignment horizontal="center" vertical="center"/>
    </xf>
    <xf numFmtId="2" fontId="4" fillId="0" borderId="4" xfId="7" applyNumberFormat="1" applyFont="1" applyBorder="1" applyAlignment="1">
      <alignment vertical="center"/>
    </xf>
    <xf numFmtId="0" fontId="6" fillId="0" borderId="4" xfId="7" applyFont="1" applyBorder="1" applyAlignment="1">
      <alignment horizontal="right" vertical="center"/>
    </xf>
    <xf numFmtId="0" fontId="6" fillId="0" borderId="11" xfId="7" applyFont="1" applyBorder="1" applyAlignment="1">
      <alignment horizontal="right" vertical="center"/>
    </xf>
    <xf numFmtId="14" fontId="4" fillId="0" borderId="23" xfId="7" applyNumberFormat="1" applyFont="1" applyBorder="1" applyAlignment="1">
      <alignment vertical="center"/>
    </xf>
    <xf numFmtId="0" fontId="4" fillId="0" borderId="23" xfId="7" applyFont="1" applyBorder="1" applyAlignment="1">
      <alignment vertical="center"/>
    </xf>
    <xf numFmtId="0" fontId="5" fillId="0" borderId="23" xfId="7" applyFont="1" applyBorder="1" applyAlignment="1">
      <alignment vertical="center"/>
    </xf>
    <xf numFmtId="165" fontId="4" fillId="3" borderId="23" xfId="7" applyNumberFormat="1" applyFont="1" applyFill="1" applyBorder="1" applyAlignment="1">
      <alignment horizontal="center" vertical="center"/>
    </xf>
    <xf numFmtId="2" fontId="4" fillId="0" borderId="23" xfId="7" applyNumberFormat="1" applyFont="1" applyBorder="1" applyAlignment="1">
      <alignment vertical="center"/>
    </xf>
    <xf numFmtId="0" fontId="6" fillId="0" borderId="23" xfId="7" applyFont="1" applyBorder="1" applyAlignment="1">
      <alignment horizontal="right" vertical="center"/>
    </xf>
    <xf numFmtId="0" fontId="6" fillId="0" borderId="34" xfId="7" applyFont="1" applyBorder="1" applyAlignment="1">
      <alignment horizontal="right" vertical="center"/>
    </xf>
    <xf numFmtId="0" fontId="5" fillId="0" borderId="12" xfId="7" applyFont="1" applyBorder="1" applyAlignment="1">
      <alignment vertical="center"/>
    </xf>
    <xf numFmtId="0" fontId="5" fillId="0" borderId="5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4" fillId="0" borderId="5" xfId="7" applyFont="1" applyBorder="1" applyAlignment="1">
      <alignment horizontal="right" vertical="center"/>
    </xf>
    <xf numFmtId="0" fontId="4" fillId="0" borderId="4" xfId="7" applyFont="1" applyBorder="1" applyAlignment="1">
      <alignment horizontal="right" vertical="center"/>
    </xf>
    <xf numFmtId="14" fontId="20" fillId="0" borderId="5" xfId="7" applyNumberFormat="1" applyFont="1" applyBorder="1" applyAlignment="1">
      <alignment vertical="center"/>
    </xf>
    <xf numFmtId="0" fontId="20" fillId="0" borderId="5" xfId="7" applyFont="1" applyBorder="1" applyAlignment="1">
      <alignment horizontal="center" vertical="center"/>
    </xf>
    <xf numFmtId="0" fontId="20" fillId="0" borderId="5" xfId="7" applyFont="1" applyBorder="1" applyAlignment="1">
      <alignment vertical="center"/>
    </xf>
    <xf numFmtId="14" fontId="20" fillId="0" borderId="36" xfId="7" applyNumberFormat="1" applyFont="1" applyBorder="1" applyAlignment="1">
      <alignment vertical="center"/>
    </xf>
    <xf numFmtId="165" fontId="44" fillId="0" borderId="14" xfId="7" applyNumberFormat="1" applyFont="1" applyBorder="1" applyAlignment="1">
      <alignment horizontal="left" vertical="center"/>
    </xf>
    <xf numFmtId="165" fontId="44" fillId="0" borderId="5" xfId="7" applyNumberFormat="1" applyFont="1" applyBorder="1" applyAlignment="1">
      <alignment horizontal="left" vertical="center"/>
    </xf>
    <xf numFmtId="166" fontId="11" fillId="0" borderId="5" xfId="7" applyNumberFormat="1" applyFont="1" applyBorder="1" applyAlignment="1">
      <alignment horizontal="center" vertical="center"/>
    </xf>
    <xf numFmtId="49" fontId="4" fillId="0" borderId="15" xfId="7" applyNumberFormat="1" applyFont="1" applyBorder="1" applyAlignment="1">
      <alignment horizontal="right" vertical="center"/>
    </xf>
    <xf numFmtId="0" fontId="20" fillId="0" borderId="6" xfId="7" applyFont="1" applyBorder="1" applyAlignment="1">
      <alignment vertical="center"/>
    </xf>
    <xf numFmtId="0" fontId="20" fillId="0" borderId="7" xfId="7" applyFont="1" applyBorder="1" applyAlignment="1">
      <alignment horizontal="center" vertical="center"/>
    </xf>
    <xf numFmtId="0" fontId="20" fillId="0" borderId="7" xfId="7" applyFont="1" applyBorder="1" applyAlignment="1">
      <alignment vertical="center"/>
    </xf>
    <xf numFmtId="14" fontId="20" fillId="0" borderId="7" xfId="7" applyNumberFormat="1" applyFont="1" applyBorder="1" applyAlignment="1">
      <alignment vertical="center"/>
    </xf>
    <xf numFmtId="165" fontId="20" fillId="0" borderId="7" xfId="7" applyNumberFormat="1" applyFont="1" applyBorder="1" applyAlignment="1">
      <alignment horizontal="center" vertical="center"/>
    </xf>
    <xf numFmtId="2" fontId="20" fillId="0" borderId="7" xfId="7" applyNumberFormat="1" applyFont="1" applyBorder="1" applyAlignment="1">
      <alignment vertical="center"/>
    </xf>
    <xf numFmtId="0" fontId="20" fillId="0" borderId="8" xfId="7" applyFont="1" applyBorder="1" applyAlignment="1">
      <alignment vertical="center"/>
    </xf>
    <xf numFmtId="0" fontId="44" fillId="2" borderId="14" xfId="7" applyFont="1" applyFill="1" applyBorder="1" applyAlignment="1">
      <alignment horizontal="center" vertical="center"/>
    </xf>
    <xf numFmtId="0" fontId="44" fillId="2" borderId="31" xfId="7" applyFont="1" applyFill="1" applyBorder="1" applyAlignment="1">
      <alignment horizontal="center" vertical="center"/>
    </xf>
    <xf numFmtId="0" fontId="44" fillId="2" borderId="1" xfId="3" applyFont="1" applyFill="1" applyBorder="1" applyAlignment="1">
      <alignment horizontal="center" vertical="center" wrapText="1"/>
    </xf>
    <xf numFmtId="14" fontId="44" fillId="2" borderId="1" xfId="3" applyNumberFormat="1" applyFont="1" applyFill="1" applyBorder="1" applyAlignment="1">
      <alignment horizontal="center" vertical="center" wrapText="1"/>
    </xf>
    <xf numFmtId="165" fontId="44" fillId="2" borderId="1" xfId="3" applyNumberFormat="1" applyFont="1" applyFill="1" applyBorder="1" applyAlignment="1">
      <alignment horizontal="center" vertical="center" wrapText="1"/>
    </xf>
    <xf numFmtId="2" fontId="44" fillId="2" borderId="2" xfId="3" applyNumberFormat="1" applyFont="1" applyFill="1" applyBorder="1" applyAlignment="1">
      <alignment horizontal="center" vertical="center" wrapText="1"/>
    </xf>
    <xf numFmtId="0" fontId="17" fillId="2" borderId="1" xfId="7" applyFont="1" applyFill="1" applyBorder="1" applyAlignment="1">
      <alignment horizontal="center" vertical="center" wrapText="1"/>
    </xf>
    <xf numFmtId="0" fontId="17" fillId="2" borderId="27" xfId="7" applyFont="1" applyFill="1" applyBorder="1" applyAlignment="1">
      <alignment horizontal="center" vertical="center" wrapText="1"/>
    </xf>
    <xf numFmtId="0" fontId="21" fillId="0" borderId="0" xfId="7" applyAlignment="1">
      <alignment horizontal="center"/>
    </xf>
    <xf numFmtId="169" fontId="55" fillId="0" borderId="0" xfId="7" applyNumberFormat="1" applyFont="1" applyAlignment="1">
      <alignment horizontal="center" vertical="center"/>
    </xf>
    <xf numFmtId="47" fontId="21" fillId="0" borderId="0" xfId="7" applyNumberFormat="1"/>
    <xf numFmtId="167" fontId="21" fillId="0" borderId="0" xfId="7" applyNumberFormat="1"/>
    <xf numFmtId="0" fontId="11" fillId="0" borderId="53" xfId="7" applyFont="1" applyBorder="1" applyAlignment="1">
      <alignment horizontal="center" vertical="center"/>
    </xf>
    <xf numFmtId="0" fontId="20" fillId="0" borderId="0" xfId="7" applyFont="1" applyAlignment="1">
      <alignment horizontal="justify"/>
    </xf>
    <xf numFmtId="0" fontId="56" fillId="0" borderId="0" xfId="4" applyFont="1" applyAlignment="1">
      <alignment vertical="center" wrapText="1"/>
    </xf>
    <xf numFmtId="14" fontId="11" fillId="0" borderId="0" xfId="7" applyNumberFormat="1" applyFont="1" applyAlignment="1">
      <alignment horizontal="center" vertical="center" wrapText="1"/>
    </xf>
    <xf numFmtId="170" fontId="11" fillId="0" borderId="0" xfId="7" applyNumberFormat="1" applyFont="1" applyAlignment="1">
      <alignment horizontal="center" vertical="center" wrapText="1"/>
    </xf>
    <xf numFmtId="0" fontId="11" fillId="0" borderId="0" xfId="7" applyFont="1" applyAlignment="1">
      <alignment horizontal="center" vertical="center" wrapText="1"/>
    </xf>
    <xf numFmtId="165" fontId="11" fillId="0" borderId="0" xfId="7" applyNumberFormat="1" applyFont="1" applyAlignment="1">
      <alignment horizontal="center" vertical="center" wrapText="1"/>
    </xf>
    <xf numFmtId="2" fontId="11" fillId="0" borderId="0" xfId="7" applyNumberFormat="1" applyFont="1" applyAlignment="1">
      <alignment vertical="center" wrapText="1"/>
    </xf>
    <xf numFmtId="0" fontId="11" fillId="0" borderId="0" xfId="7" applyFont="1" applyAlignment="1">
      <alignment vertical="center" wrapText="1"/>
    </xf>
    <xf numFmtId="0" fontId="11" fillId="0" borderId="30" xfId="7" applyFont="1" applyBorder="1" applyAlignment="1">
      <alignment vertical="center" wrapText="1"/>
    </xf>
    <xf numFmtId="0" fontId="5" fillId="2" borderId="5" xfId="7" applyFont="1" applyFill="1" applyBorder="1" applyAlignment="1">
      <alignment vertical="center"/>
    </xf>
    <xf numFmtId="0" fontId="20" fillId="0" borderId="1" xfId="7" applyFont="1" applyBorder="1" applyAlignment="1">
      <alignment vertical="center"/>
    </xf>
    <xf numFmtId="49" fontId="20" fillId="0" borderId="1" xfId="7" applyNumberFormat="1" applyFont="1" applyBorder="1" applyAlignment="1">
      <alignment horizontal="left" vertical="center"/>
    </xf>
    <xf numFmtId="14" fontId="20" fillId="0" borderId="1" xfId="7" applyNumberFormat="1" applyFont="1" applyBorder="1" applyAlignment="1">
      <alignment vertical="center"/>
    </xf>
    <xf numFmtId="0" fontId="20" fillId="0" borderId="1" xfId="7" applyFont="1" applyBorder="1" applyAlignment="1">
      <alignment horizontal="left" vertical="center"/>
    </xf>
    <xf numFmtId="0" fontId="20" fillId="0" borderId="1" xfId="7" applyFont="1" applyBorder="1" applyAlignment="1">
      <alignment horizontal="right" vertical="center"/>
    </xf>
    <xf numFmtId="49" fontId="20" fillId="0" borderId="1" xfId="7" applyNumberFormat="1" applyFont="1" applyBorder="1" applyAlignment="1">
      <alignment vertical="center"/>
    </xf>
    <xf numFmtId="2" fontId="20" fillId="0" borderId="1" xfId="7" applyNumberFormat="1" applyFont="1" applyBorder="1" applyAlignment="1">
      <alignment vertical="center"/>
    </xf>
    <xf numFmtId="0" fontId="20" fillId="0" borderId="1" xfId="7" applyFont="1" applyBorder="1" applyAlignment="1">
      <alignment horizontal="center" vertical="center"/>
    </xf>
    <xf numFmtId="165" fontId="20" fillId="0" borderId="1" xfId="7" applyNumberFormat="1" applyFont="1" applyBorder="1" applyAlignment="1">
      <alignment horizontal="center" vertical="center"/>
    </xf>
    <xf numFmtId="0" fontId="20" fillId="0" borderId="53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14" fontId="20" fillId="0" borderId="0" xfId="7" applyNumberFormat="1" applyFont="1" applyAlignment="1">
      <alignment horizontal="center" vertical="center"/>
    </xf>
    <xf numFmtId="165" fontId="20" fillId="0" borderId="0" xfId="7" applyNumberFormat="1" applyFont="1" applyAlignment="1">
      <alignment horizontal="center" vertical="center"/>
    </xf>
    <xf numFmtId="0" fontId="20" fillId="0" borderId="30" xfId="7" applyFont="1" applyBorder="1" applyAlignment="1">
      <alignment horizontal="center" vertical="center"/>
    </xf>
    <xf numFmtId="2" fontId="20" fillId="0" borderId="0" xfId="7" applyNumberFormat="1" applyFont="1" applyAlignment="1">
      <alignment vertical="center"/>
    </xf>
    <xf numFmtId="0" fontId="20" fillId="0" borderId="0" xfId="7" applyFont="1" applyAlignment="1">
      <alignment vertical="center"/>
    </xf>
    <xf numFmtId="0" fontId="58" fillId="0" borderId="31" xfId="2" applyFont="1" applyBorder="1" applyAlignment="1">
      <alignment horizontal="center" vertical="center" wrapText="1"/>
    </xf>
    <xf numFmtId="0" fontId="35" fillId="3" borderId="1" xfId="2" applyFont="1" applyFill="1" applyBorder="1" applyAlignment="1">
      <alignment horizontal="center" vertical="center"/>
    </xf>
    <xf numFmtId="167" fontId="36" fillId="0" borderId="1" xfId="2" applyNumberFormat="1" applyFont="1" applyBorder="1" applyAlignment="1">
      <alignment horizontal="center" vertical="center" wrapText="1"/>
    </xf>
    <xf numFmtId="167" fontId="58" fillId="0" borderId="1" xfId="4" applyNumberFormat="1" applyFont="1" applyBorder="1" applyAlignment="1">
      <alignment horizontal="center" vertical="center" wrapText="1"/>
    </xf>
    <xf numFmtId="2" fontId="58" fillId="0" borderId="1" xfId="2" applyNumberFormat="1" applyFont="1" applyBorder="1" applyAlignment="1">
      <alignment horizontal="center" vertical="center"/>
    </xf>
    <xf numFmtId="0" fontId="59" fillId="0" borderId="27" xfId="2" applyFont="1" applyBorder="1" applyAlignment="1">
      <alignment horizontal="center" vertical="center"/>
    </xf>
    <xf numFmtId="0" fontId="35" fillId="3" borderId="2" xfId="2" applyFont="1" applyFill="1" applyBorder="1" applyAlignment="1">
      <alignment horizontal="center" vertical="center"/>
    </xf>
    <xf numFmtId="167" fontId="36" fillId="0" borderId="2" xfId="2" applyNumberFormat="1" applyFont="1" applyBorder="1" applyAlignment="1">
      <alignment horizontal="center" vertical="center" wrapText="1"/>
    </xf>
    <xf numFmtId="167" fontId="58" fillId="0" borderId="2" xfId="4" applyNumberFormat="1" applyFont="1" applyBorder="1" applyAlignment="1">
      <alignment horizontal="center" vertical="center" wrapText="1"/>
    </xf>
    <xf numFmtId="2" fontId="58" fillId="0" borderId="2" xfId="2" applyNumberFormat="1" applyFont="1" applyBorder="1" applyAlignment="1">
      <alignment horizontal="center" vertical="center"/>
    </xf>
    <xf numFmtId="0" fontId="58" fillId="0" borderId="26" xfId="2" applyFont="1" applyBorder="1" applyAlignment="1">
      <alignment horizontal="center" vertical="center"/>
    </xf>
    <xf numFmtId="0" fontId="5" fillId="2" borderId="14" xfId="7" applyFont="1" applyFill="1" applyBorder="1" applyAlignment="1">
      <alignment horizontal="center" vertical="center"/>
    </xf>
    <xf numFmtId="0" fontId="50" fillId="0" borderId="13" xfId="7" applyFont="1" applyBorder="1" applyAlignment="1">
      <alignment horizontal="right" vertical="center"/>
    </xf>
    <xf numFmtId="0" fontId="50" fillId="0" borderId="23" xfId="7" applyFont="1" applyBorder="1" applyAlignment="1">
      <alignment horizontal="right"/>
    </xf>
    <xf numFmtId="0" fontId="35" fillId="0" borderId="31" xfId="7" applyFont="1" applyBorder="1" applyAlignment="1">
      <alignment horizontal="center" vertical="center" wrapText="1"/>
    </xf>
    <xf numFmtId="0" fontId="36" fillId="0" borderId="1" xfId="7" applyFont="1" applyBorder="1" applyAlignment="1">
      <alignment horizontal="center" vertical="center"/>
    </xf>
    <xf numFmtId="169" fontId="35" fillId="0" borderId="1" xfId="7" applyNumberFormat="1" applyFont="1" applyBorder="1" applyAlignment="1">
      <alignment horizontal="center" vertical="center"/>
    </xf>
    <xf numFmtId="169" fontId="36" fillId="0" borderId="1" xfId="7" applyNumberFormat="1" applyFont="1" applyBorder="1" applyAlignment="1">
      <alignment horizontal="center" vertical="center"/>
    </xf>
    <xf numFmtId="169" fontId="32" fillId="0" borderId="1" xfId="7" applyNumberFormat="1" applyFont="1" applyBorder="1" applyAlignment="1">
      <alignment horizontal="center" vertical="center"/>
    </xf>
    <xf numFmtId="0" fontId="36" fillId="0" borderId="29" xfId="7" applyFont="1" applyBorder="1" applyAlignment="1">
      <alignment horizontal="center" vertical="center"/>
    </xf>
    <xf numFmtId="0" fontId="35" fillId="0" borderId="27" xfId="7" applyFont="1" applyBorder="1" applyAlignment="1">
      <alignment horizontal="center" vertical="center" wrapText="1"/>
    </xf>
    <xf numFmtId="0" fontId="25" fillId="0" borderId="35" xfId="2" applyFont="1" applyBorder="1" applyAlignment="1">
      <alignment vertical="center"/>
    </xf>
    <xf numFmtId="0" fontId="25" fillId="0" borderId="36" xfId="2" applyFont="1" applyBorder="1" applyAlignment="1">
      <alignment vertical="center"/>
    </xf>
    <xf numFmtId="0" fontId="10" fillId="2" borderId="14" xfId="7" applyFont="1" applyFill="1" applyBorder="1" applyAlignment="1">
      <alignment horizontal="center" vertical="center"/>
    </xf>
    <xf numFmtId="0" fontId="49" fillId="0" borderId="0" xfId="6"/>
    <xf numFmtId="0" fontId="40" fillId="0" borderId="0" xfId="6" applyFont="1"/>
    <xf numFmtId="0" fontId="38" fillId="0" borderId="0" xfId="6" applyFont="1"/>
    <xf numFmtId="0" fontId="61" fillId="0" borderId="0" xfId="6" applyFont="1"/>
    <xf numFmtId="0" fontId="49" fillId="0" borderId="0" xfId="6" applyFont="1"/>
    <xf numFmtId="0" fontId="20" fillId="0" borderId="4" xfId="6" applyFont="1" applyBorder="1" applyAlignment="1">
      <alignment vertical="center"/>
    </xf>
    <xf numFmtId="0" fontId="19" fillId="0" borderId="4" xfId="6" applyFont="1" applyBorder="1" applyAlignment="1">
      <alignment vertical="center"/>
    </xf>
    <xf numFmtId="0" fontId="19" fillId="0" borderId="4" xfId="6" applyFont="1" applyBorder="1" applyAlignment="1">
      <alignment horizontal="right" vertical="center"/>
    </xf>
    <xf numFmtId="0" fontId="20" fillId="0" borderId="23" xfId="6" applyFont="1" applyBorder="1" applyAlignment="1">
      <alignment vertical="center"/>
    </xf>
    <xf numFmtId="0" fontId="19" fillId="0" borderId="23" xfId="6" applyFont="1" applyBorder="1" applyAlignment="1">
      <alignment vertical="center"/>
    </xf>
    <xf numFmtId="0" fontId="19" fillId="0" borderId="23" xfId="6" applyFont="1" applyBorder="1" applyAlignment="1">
      <alignment horizontal="right" vertical="center"/>
    </xf>
    <xf numFmtId="0" fontId="5" fillId="0" borderId="24" xfId="6" applyFont="1" applyBorder="1" applyAlignment="1">
      <alignment vertical="center"/>
    </xf>
    <xf numFmtId="0" fontId="5" fillId="0" borderId="23" xfId="6" applyFont="1" applyBorder="1" applyAlignment="1">
      <alignment horizontal="center" vertical="center"/>
    </xf>
    <xf numFmtId="0" fontId="5" fillId="0" borderId="23" xfId="6" applyFont="1" applyBorder="1" applyAlignment="1">
      <alignment vertical="center"/>
    </xf>
    <xf numFmtId="0" fontId="4" fillId="0" borderId="23" xfId="6" applyFont="1" applyBorder="1" applyAlignment="1">
      <alignment horizontal="right" vertical="center"/>
    </xf>
    <xf numFmtId="0" fontId="49" fillId="0" borderId="13" xfId="6" applyBorder="1"/>
    <xf numFmtId="165" fontId="44" fillId="0" borderId="23" xfId="6" applyNumberFormat="1" applyFont="1" applyBorder="1" applyAlignment="1">
      <alignment vertical="center"/>
    </xf>
    <xf numFmtId="165" fontId="44" fillId="0" borderId="34" xfId="6" applyNumberFormat="1" applyFont="1" applyBorder="1" applyAlignment="1">
      <alignment vertical="center"/>
    </xf>
    <xf numFmtId="0" fontId="19" fillId="0" borderId="12" xfId="6" applyFont="1" applyBorder="1" applyAlignment="1">
      <alignment vertical="center"/>
    </xf>
    <xf numFmtId="0" fontId="5" fillId="0" borderId="5" xfId="6" applyFont="1" applyBorder="1" applyAlignment="1">
      <alignment horizontal="center" vertical="center"/>
    </xf>
    <xf numFmtId="0" fontId="49" fillId="0" borderId="5" xfId="6" applyBorder="1"/>
    <xf numFmtId="165" fontId="44" fillId="0" borderId="5" xfId="6" applyNumberFormat="1" applyFont="1" applyBorder="1" applyAlignment="1">
      <alignment vertical="center"/>
    </xf>
    <xf numFmtId="165" fontId="44" fillId="0" borderId="15" xfId="6" applyNumberFormat="1" applyFont="1" applyBorder="1" applyAlignment="1">
      <alignment vertical="center"/>
    </xf>
    <xf numFmtId="0" fontId="19" fillId="0" borderId="35" xfId="6" applyFont="1" applyBorder="1" applyAlignment="1">
      <alignment vertical="center"/>
    </xf>
    <xf numFmtId="0" fontId="20" fillId="0" borderId="36" xfId="6" applyFont="1" applyBorder="1" applyAlignment="1">
      <alignment horizontal="center" vertical="center"/>
    </xf>
    <xf numFmtId="0" fontId="49" fillId="0" borderId="36" xfId="6" applyBorder="1"/>
    <xf numFmtId="0" fontId="51" fillId="0" borderId="34" xfId="6" applyFont="1" applyBorder="1" applyAlignment="1">
      <alignment horizontal="right" vertical="center"/>
    </xf>
    <xf numFmtId="0" fontId="20" fillId="0" borderId="39" xfId="6" applyFont="1" applyBorder="1" applyAlignment="1">
      <alignment vertical="center"/>
    </xf>
    <xf numFmtId="0" fontId="20" fillId="0" borderId="39" xfId="6" applyFont="1" applyBorder="1" applyAlignment="1">
      <alignment horizontal="center" vertical="center"/>
    </xf>
    <xf numFmtId="14" fontId="20" fillId="0" borderId="39" xfId="6" applyNumberFormat="1" applyFont="1" applyBorder="1" applyAlignment="1">
      <alignment vertical="center"/>
    </xf>
    <xf numFmtId="0" fontId="20" fillId="0" borderId="19" xfId="6" applyFont="1" applyBorder="1" applyAlignment="1">
      <alignment vertical="center"/>
    </xf>
    <xf numFmtId="0" fontId="53" fillId="0" borderId="0" xfId="6" applyFont="1"/>
    <xf numFmtId="0" fontId="20" fillId="0" borderId="0" xfId="6" applyFont="1"/>
    <xf numFmtId="0" fontId="11" fillId="0" borderId="6" xfId="6" applyFont="1" applyBorder="1" applyAlignment="1">
      <alignment horizontal="center" vertical="center"/>
    </xf>
    <xf numFmtId="0" fontId="20" fillId="0" borderId="7" xfId="6" applyFont="1" applyBorder="1" applyAlignment="1">
      <alignment horizontal="justify"/>
    </xf>
    <xf numFmtId="0" fontId="56" fillId="0" borderId="7" xfId="4" applyFont="1" applyBorder="1" applyAlignment="1">
      <alignment vertical="center" wrapText="1"/>
    </xf>
    <xf numFmtId="14" fontId="11" fillId="0" borderId="7" xfId="6" applyNumberFormat="1" applyFont="1" applyBorder="1" applyAlignment="1">
      <alignment horizontal="center" vertical="center" wrapText="1"/>
    </xf>
    <xf numFmtId="170" fontId="11" fillId="0" borderId="7" xfId="6" applyNumberFormat="1" applyFont="1" applyBorder="1" applyAlignment="1">
      <alignment horizontal="center" vertical="center" wrapText="1"/>
    </xf>
    <xf numFmtId="0" fontId="11" fillId="0" borderId="7" xfId="6" applyFont="1" applyBorder="1" applyAlignment="1">
      <alignment horizontal="center" vertical="center" wrapText="1"/>
    </xf>
    <xf numFmtId="0" fontId="11" fillId="0" borderId="7" xfId="6" applyFont="1" applyBorder="1" applyAlignment="1">
      <alignment vertical="center" wrapText="1"/>
    </xf>
    <xf numFmtId="0" fontId="11" fillId="0" borderId="8" xfId="6" applyFont="1" applyBorder="1" applyAlignment="1">
      <alignment vertical="center" wrapText="1"/>
    </xf>
    <xf numFmtId="0" fontId="5" fillId="2" borderId="33" xfId="6" applyFont="1" applyFill="1" applyBorder="1" applyAlignment="1">
      <alignment vertical="center"/>
    </xf>
    <xf numFmtId="0" fontId="20" fillId="0" borderId="22" xfId="6" applyFont="1" applyBorder="1" applyAlignment="1">
      <alignment vertical="center"/>
    </xf>
    <xf numFmtId="49" fontId="20" fillId="0" borderId="4" xfId="6" applyNumberFormat="1" applyFont="1" applyBorder="1" applyAlignment="1">
      <alignment horizontal="left" vertical="center"/>
    </xf>
    <xf numFmtId="14" fontId="20" fillId="0" borderId="4" xfId="6" applyNumberFormat="1" applyFont="1" applyBorder="1" applyAlignment="1">
      <alignment vertical="center"/>
    </xf>
    <xf numFmtId="0" fontId="20" fillId="0" borderId="4" xfId="6" applyFont="1" applyBorder="1" applyAlignment="1">
      <alignment horizontal="left" vertical="center"/>
    </xf>
    <xf numFmtId="49" fontId="20" fillId="0" borderId="4" xfId="6" applyNumberFormat="1" applyFont="1" applyBorder="1" applyAlignment="1">
      <alignment vertical="center"/>
    </xf>
    <xf numFmtId="0" fontId="20" fillId="0" borderId="11" xfId="6" applyFont="1" applyBorder="1" applyAlignment="1">
      <alignment horizontal="left" vertical="center"/>
    </xf>
    <xf numFmtId="0" fontId="20" fillId="0" borderId="24" xfId="6" applyFont="1" applyBorder="1" applyAlignment="1">
      <alignment vertical="center"/>
    </xf>
    <xf numFmtId="9" fontId="20" fillId="0" borderId="23" xfId="6" applyNumberFormat="1" applyFont="1" applyBorder="1" applyAlignment="1">
      <alignment horizontal="left" vertical="center"/>
    </xf>
    <xf numFmtId="14" fontId="20" fillId="0" borderId="23" xfId="6" applyNumberFormat="1" applyFont="1" applyBorder="1" applyAlignment="1">
      <alignment vertical="center"/>
    </xf>
    <xf numFmtId="49" fontId="20" fillId="0" borderId="23" xfId="6" applyNumberFormat="1" applyFont="1" applyBorder="1" applyAlignment="1">
      <alignment horizontal="left" vertical="center"/>
    </xf>
    <xf numFmtId="49" fontId="20" fillId="0" borderId="23" xfId="6" applyNumberFormat="1" applyFont="1" applyBorder="1" applyAlignment="1">
      <alignment vertical="center"/>
    </xf>
    <xf numFmtId="0" fontId="20" fillId="0" borderId="34" xfId="6" applyFont="1" applyBorder="1" applyAlignment="1">
      <alignment horizontal="left" vertical="center"/>
    </xf>
    <xf numFmtId="0" fontId="20" fillId="0" borderId="9" xfId="6" applyFont="1" applyBorder="1" applyAlignment="1">
      <alignment vertical="center"/>
    </xf>
    <xf numFmtId="0" fontId="20" fillId="0" borderId="0" xfId="6" applyFont="1" applyAlignment="1">
      <alignment horizontal="center" vertical="center"/>
    </xf>
    <xf numFmtId="0" fontId="20" fillId="0" borderId="0" xfId="6" applyFont="1" applyAlignment="1">
      <alignment vertical="center"/>
    </xf>
    <xf numFmtId="14" fontId="20" fillId="0" borderId="0" xfId="6" applyNumberFormat="1" applyFont="1" applyAlignment="1">
      <alignment vertical="center"/>
    </xf>
    <xf numFmtId="0" fontId="20" fillId="0" borderId="10" xfId="6" applyFont="1" applyBorder="1" applyAlignment="1">
      <alignment vertical="center"/>
    </xf>
    <xf numFmtId="0" fontId="60" fillId="2" borderId="12" xfId="6" applyFont="1" applyFill="1" applyBorder="1"/>
    <xf numFmtId="0" fontId="5" fillId="2" borderId="5" xfId="6" applyFont="1" applyFill="1" applyBorder="1" applyAlignment="1">
      <alignment vertical="center"/>
    </xf>
    <xf numFmtId="0" fontId="60" fillId="0" borderId="0" xfId="6" applyFont="1"/>
    <xf numFmtId="0" fontId="20" fillId="0" borderId="9" xfId="6" applyFont="1" applyBorder="1" applyAlignment="1">
      <alignment horizontal="center" vertical="center"/>
    </xf>
    <xf numFmtId="14" fontId="20" fillId="0" borderId="0" xfId="6" applyNumberFormat="1" applyFont="1" applyAlignment="1">
      <alignment horizontal="center" vertical="center"/>
    </xf>
    <xf numFmtId="0" fontId="20" fillId="0" borderId="10" xfId="6" applyFont="1" applyBorder="1" applyAlignment="1">
      <alignment horizontal="center" vertical="center"/>
    </xf>
    <xf numFmtId="0" fontId="28" fillId="0" borderId="31" xfId="6" applyFont="1" applyBorder="1" applyAlignment="1">
      <alignment horizontal="center" vertical="center" wrapText="1"/>
    </xf>
    <xf numFmtId="0" fontId="39" fillId="0" borderId="1" xfId="6" applyFont="1" applyBorder="1" applyAlignment="1">
      <alignment horizontal="center" vertical="center"/>
    </xf>
    <xf numFmtId="0" fontId="28" fillId="0" borderId="1" xfId="6" applyFont="1" applyBorder="1" applyAlignment="1">
      <alignment horizontal="center" vertical="center"/>
    </xf>
    <xf numFmtId="0" fontId="50" fillId="0" borderId="13" xfId="6" applyFont="1" applyBorder="1" applyAlignment="1">
      <alignment horizontal="right" vertical="center"/>
    </xf>
    <xf numFmtId="0" fontId="50" fillId="0" borderId="13" xfId="6" applyFont="1" applyBorder="1" applyAlignment="1">
      <alignment horizontal="right"/>
    </xf>
    <xf numFmtId="0" fontId="63" fillId="0" borderId="35" xfId="6" applyFont="1" applyBorder="1"/>
    <xf numFmtId="0" fontId="25" fillId="0" borderId="36" xfId="6" applyFont="1" applyBorder="1" applyAlignment="1">
      <alignment vertical="center"/>
    </xf>
    <xf numFmtId="165" fontId="5" fillId="0" borderId="29" xfId="6" applyNumberFormat="1" applyFont="1" applyBorder="1" applyAlignment="1">
      <alignment vertical="center"/>
    </xf>
    <xf numFmtId="165" fontId="5" fillId="0" borderId="14" xfId="6" applyNumberFormat="1" applyFont="1" applyBorder="1" applyAlignment="1">
      <alignment vertical="center"/>
    </xf>
    <xf numFmtId="165" fontId="5" fillId="0" borderId="14" xfId="6" applyNumberFormat="1" applyFont="1" applyBorder="1" applyAlignment="1">
      <alignment horizontal="left" vertical="center"/>
    </xf>
    <xf numFmtId="0" fontId="42" fillId="0" borderId="0" xfId="6" applyFont="1"/>
    <xf numFmtId="0" fontId="64" fillId="0" borderId="0" xfId="0" applyFont="1"/>
    <xf numFmtId="0" fontId="62" fillId="0" borderId="0" xfId="6" applyFont="1"/>
    <xf numFmtId="14" fontId="3" fillId="0" borderId="0" xfId="6" applyNumberFormat="1" applyFont="1" applyAlignment="1">
      <alignment vertical="center"/>
    </xf>
    <xf numFmtId="0" fontId="3" fillId="0" borderId="0" xfId="6" applyFont="1" applyAlignment="1">
      <alignment vertical="center"/>
    </xf>
    <xf numFmtId="165" fontId="3" fillId="3" borderId="0" xfId="6" applyNumberFormat="1" applyFont="1" applyFill="1" applyAlignment="1">
      <alignment horizontal="center" vertical="center"/>
    </xf>
    <xf numFmtId="1" fontId="3" fillId="3" borderId="0" xfId="6" applyNumberFormat="1" applyFont="1" applyFill="1" applyAlignment="1">
      <alignment horizontal="center" vertical="center"/>
    </xf>
    <xf numFmtId="165" fontId="3" fillId="0" borderId="0" xfId="6" applyNumberFormat="1" applyFont="1" applyAlignment="1">
      <alignment vertical="center"/>
    </xf>
    <xf numFmtId="2" fontId="3" fillId="0" borderId="0" xfId="6" applyNumberFormat="1" applyFont="1" applyAlignment="1">
      <alignment vertical="center"/>
    </xf>
    <xf numFmtId="0" fontId="3" fillId="0" borderId="0" xfId="6" applyFont="1" applyAlignment="1">
      <alignment horizontal="right" vertical="center"/>
    </xf>
    <xf numFmtId="0" fontId="65" fillId="0" borderId="0" xfId="9" applyFont="1" applyAlignment="1">
      <alignment horizontal="right" vertical="center"/>
    </xf>
    <xf numFmtId="0" fontId="64" fillId="0" borderId="0" xfId="6" applyFont="1"/>
    <xf numFmtId="0" fontId="65" fillId="0" borderId="0" xfId="0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4" fontId="3" fillId="0" borderId="0" xfId="0" applyNumberFormat="1" applyFont="1" applyAlignment="1">
      <alignment vertical="center"/>
    </xf>
    <xf numFmtId="0" fontId="54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4" fillId="0" borderId="23" xfId="0" applyFont="1" applyBorder="1" applyAlignment="1">
      <alignment horizontal="right"/>
    </xf>
    <xf numFmtId="165" fontId="65" fillId="0" borderId="0" xfId="0" applyNumberFormat="1" applyFont="1" applyAlignment="1">
      <alignment horizontal="left" vertical="center"/>
    </xf>
    <xf numFmtId="166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right" vertical="center"/>
    </xf>
    <xf numFmtId="165" fontId="65" fillId="0" borderId="0" xfId="0" applyNumberFormat="1" applyFont="1" applyAlignment="1">
      <alignment horizontal="center" vertical="center"/>
    </xf>
    <xf numFmtId="0" fontId="3" fillId="0" borderId="0" xfId="6" applyFont="1" applyAlignment="1">
      <alignment horizontal="center" vertical="center"/>
    </xf>
    <xf numFmtId="0" fontId="3" fillId="0" borderId="30" xfId="6" applyFont="1" applyBorder="1" applyAlignment="1">
      <alignment vertical="center"/>
    </xf>
    <xf numFmtId="165" fontId="3" fillId="0" borderId="0" xfId="6" applyNumberFormat="1" applyFont="1" applyAlignment="1">
      <alignment horizontal="center" vertical="center"/>
    </xf>
    <xf numFmtId="1" fontId="3" fillId="0" borderId="0" xfId="6" applyNumberFormat="1" applyFont="1" applyAlignment="1">
      <alignment horizontal="center" vertical="center"/>
    </xf>
    <xf numFmtId="0" fontId="3" fillId="0" borderId="0" xfId="6" applyFont="1"/>
    <xf numFmtId="0" fontId="65" fillId="2" borderId="3" xfId="6" applyFont="1" applyFill="1" applyBorder="1" applyAlignment="1">
      <alignment horizontal="center" vertical="center"/>
    </xf>
    <xf numFmtId="49" fontId="65" fillId="2" borderId="1" xfId="3" applyNumberFormat="1" applyFont="1" applyFill="1" applyBorder="1" applyAlignment="1">
      <alignment horizontal="center" vertical="center" wrapText="1"/>
    </xf>
    <xf numFmtId="0" fontId="3" fillId="3" borderId="0" xfId="6" applyFont="1" applyFill="1" applyAlignment="1">
      <alignment horizontal="center" vertical="center" wrapText="1"/>
    </xf>
    <xf numFmtId="0" fontId="65" fillId="3" borderId="0" xfId="6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172" fontId="3" fillId="0" borderId="0" xfId="0" applyNumberFormat="1" applyFont="1" applyAlignment="1">
      <alignment horizontal="center" vertical="center"/>
    </xf>
    <xf numFmtId="49" fontId="3" fillId="0" borderId="0" xfId="6" applyNumberFormat="1" applyFont="1" applyAlignment="1">
      <alignment horizontal="center" vertical="center"/>
    </xf>
    <xf numFmtId="1" fontId="65" fillId="0" borderId="0" xfId="6" applyNumberFormat="1" applyFont="1" applyAlignment="1">
      <alignment horizontal="center" vertical="center"/>
    </xf>
    <xf numFmtId="0" fontId="3" fillId="0" borderId="0" xfId="6" applyFont="1" applyAlignment="1">
      <alignment horizontal="center" vertical="center" wrapText="1"/>
    </xf>
    <xf numFmtId="0" fontId="65" fillId="2" borderId="0" xfId="0" applyFont="1" applyFill="1" applyAlignment="1">
      <alignment vertical="center"/>
    </xf>
    <xf numFmtId="49" fontId="3" fillId="0" borderId="0" xfId="0" applyNumberFormat="1" applyFont="1" applyAlignment="1">
      <alignment horizontal="left" vertical="center"/>
    </xf>
    <xf numFmtId="0" fontId="3" fillId="0" borderId="0" xfId="10" applyFont="1" applyAlignment="1">
      <alignment horizontal="left" vertical="center"/>
    </xf>
    <xf numFmtId="0" fontId="3" fillId="0" borderId="0" xfId="10" applyFont="1" applyAlignment="1">
      <alignment horizontal="center" vertical="center"/>
    </xf>
    <xf numFmtId="49" fontId="18" fillId="0" borderId="0" xfId="10" applyNumberFormat="1" applyFont="1" applyAlignment="1">
      <alignment vertical="center"/>
    </xf>
    <xf numFmtId="0" fontId="3" fillId="0" borderId="0" xfId="9" applyFont="1" applyAlignment="1">
      <alignment horizontal="center" vertical="center"/>
    </xf>
    <xf numFmtId="2" fontId="3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center"/>
    </xf>
    <xf numFmtId="49" fontId="3" fillId="0" borderId="0" xfId="10" applyNumberFormat="1" applyFont="1" applyAlignment="1">
      <alignment horizontal="left" vertical="center"/>
    </xf>
    <xf numFmtId="2" fontId="18" fillId="0" borderId="0" xfId="10" applyNumberFormat="1" applyFont="1" applyAlignment="1">
      <alignment vertical="center"/>
    </xf>
    <xf numFmtId="0" fontId="52" fillId="0" borderId="0" xfId="0" applyFont="1"/>
    <xf numFmtId="165" fontId="3" fillId="0" borderId="0" xfId="0" applyNumberFormat="1" applyFont="1" applyAlignment="1">
      <alignment horizontal="center" vertical="center"/>
    </xf>
    <xf numFmtId="0" fontId="64" fillId="2" borderId="0" xfId="0" applyFont="1" applyFill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14" fontId="18" fillId="0" borderId="0" xfId="0" applyNumberFormat="1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52" fillId="0" borderId="0" xfId="6" applyFont="1"/>
    <xf numFmtId="1" fontId="52" fillId="0" borderId="0" xfId="6" applyNumberFormat="1" applyFont="1"/>
    <xf numFmtId="0" fontId="28" fillId="0" borderId="1" xfId="6" applyFont="1" applyBorder="1" applyAlignment="1">
      <alignment horizontal="center" vertical="center" wrapText="1"/>
    </xf>
    <xf numFmtId="0" fontId="29" fillId="0" borderId="1" xfId="6" applyFont="1" applyBorder="1" applyAlignment="1">
      <alignment horizontal="center" vertical="center"/>
    </xf>
    <xf numFmtId="49" fontId="28" fillId="0" borderId="1" xfId="6" applyNumberFormat="1" applyFont="1" applyBorder="1" applyAlignment="1">
      <alignment horizontal="center" vertical="center"/>
    </xf>
    <xf numFmtId="1" fontId="28" fillId="0" borderId="1" xfId="6" applyNumberFormat="1" applyFont="1" applyBorder="1" applyAlignment="1">
      <alignment horizontal="center" vertical="center"/>
    </xf>
    <xf numFmtId="1" fontId="29" fillId="0" borderId="1" xfId="6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65" fillId="2" borderId="0" xfId="0" applyFont="1" applyFill="1"/>
    <xf numFmtId="0" fontId="17" fillId="2" borderId="29" xfId="7" applyFont="1" applyFill="1" applyBorder="1" applyAlignment="1">
      <alignment horizontal="center" vertical="center" wrapText="1"/>
    </xf>
    <xf numFmtId="0" fontId="36" fillId="3" borderId="1" xfId="3" applyFont="1" applyFill="1" applyBorder="1" applyAlignment="1">
      <alignment horizontal="center" vertical="center" wrapText="1"/>
    </xf>
    <xf numFmtId="165" fontId="44" fillId="0" borderId="14" xfId="7" applyNumberFormat="1" applyFont="1" applyBorder="1" applyAlignment="1">
      <alignment horizontal="left" vertical="center"/>
    </xf>
    <xf numFmtId="165" fontId="44" fillId="0" borderId="5" xfId="7" applyNumberFormat="1" applyFont="1" applyBorder="1" applyAlignment="1">
      <alignment horizontal="left" vertical="center"/>
    </xf>
    <xf numFmtId="0" fontId="5" fillId="2" borderId="14" xfId="7" applyFont="1" applyFill="1" applyBorder="1" applyAlignment="1">
      <alignment horizontal="center" vertical="center"/>
    </xf>
    <xf numFmtId="0" fontId="21" fillId="0" borderId="0" xfId="7" applyAlignment="1">
      <alignment horizontal="center"/>
    </xf>
    <xf numFmtId="0" fontId="20" fillId="0" borderId="53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11" fillId="0" borderId="5" xfId="0" applyFont="1" applyFill="1" applyBorder="1" applyAlignment="1">
      <alignment horizontal="left" vertical="center"/>
    </xf>
    <xf numFmtId="2" fontId="36" fillId="0" borderId="1" xfId="0" applyNumberFormat="1" applyFont="1" applyBorder="1" applyAlignment="1">
      <alignment horizontal="center" vertical="center" wrapText="1"/>
    </xf>
    <xf numFmtId="0" fontId="35" fillId="0" borderId="1" xfId="7" applyFont="1" applyBorder="1" applyAlignment="1">
      <alignment horizontal="center" vertical="center" wrapText="1"/>
    </xf>
    <xf numFmtId="0" fontId="36" fillId="0" borderId="13" xfId="7" applyFont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14" fontId="35" fillId="3" borderId="2" xfId="0" applyNumberFormat="1" applyFont="1" applyFill="1" applyBorder="1" applyAlignment="1">
      <alignment horizontal="center" vertical="center"/>
    </xf>
    <xf numFmtId="0" fontId="35" fillId="3" borderId="54" xfId="0" applyFont="1" applyFill="1" applyBorder="1" applyAlignment="1">
      <alignment horizontal="center" vertical="center"/>
    </xf>
    <xf numFmtId="14" fontId="35" fillId="3" borderId="54" xfId="0" applyNumberFormat="1" applyFont="1" applyFill="1" applyBorder="1" applyAlignment="1">
      <alignment horizontal="center" vertical="center"/>
    </xf>
    <xf numFmtId="0" fontId="36" fillId="0" borderId="2" xfId="7" applyFont="1" applyBorder="1" applyAlignment="1">
      <alignment horizontal="center" vertical="center"/>
    </xf>
    <xf numFmtId="0" fontId="36" fillId="0" borderId="54" xfId="7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6" fillId="3" borderId="11" xfId="6" applyFont="1" applyFill="1" applyBorder="1" applyAlignment="1">
      <alignment horizontal="right" vertical="center"/>
    </xf>
    <xf numFmtId="0" fontId="10" fillId="3" borderId="11" xfId="6" applyFont="1" applyFill="1" applyBorder="1" applyAlignment="1">
      <alignment horizontal="right" vertical="center"/>
    </xf>
    <xf numFmtId="0" fontId="10" fillId="0" borderId="34" xfId="6" applyFont="1" applyBorder="1" applyAlignment="1">
      <alignment horizontal="right" vertical="center"/>
    </xf>
    <xf numFmtId="0" fontId="6" fillId="0" borderId="4" xfId="6" applyFont="1" applyBorder="1" applyAlignment="1">
      <alignment horizontal="right" vertical="center"/>
    </xf>
    <xf numFmtId="0" fontId="6" fillId="0" borderId="23" xfId="6" applyFont="1" applyBorder="1" applyAlignment="1">
      <alignment horizontal="right" vertical="center"/>
    </xf>
    <xf numFmtId="0" fontId="6" fillId="0" borderId="34" xfId="6" applyFont="1" applyBorder="1" applyAlignment="1">
      <alignment horizontal="right" vertical="center"/>
    </xf>
    <xf numFmtId="49" fontId="35" fillId="0" borderId="1" xfId="7" applyNumberFormat="1" applyFont="1" applyBorder="1" applyAlignment="1">
      <alignment horizontal="center" vertical="center" wrapText="1"/>
    </xf>
    <xf numFmtId="49" fontId="35" fillId="3" borderId="1" xfId="7" applyNumberFormat="1" applyFont="1" applyFill="1" applyBorder="1" applyAlignment="1">
      <alignment horizontal="center" vertical="center" wrapText="1"/>
    </xf>
    <xf numFmtId="49" fontId="35" fillId="0" borderId="31" xfId="7" applyNumberFormat="1" applyFont="1" applyBorder="1" applyAlignment="1">
      <alignment horizontal="center" vertical="center" wrapText="1"/>
    </xf>
    <xf numFmtId="49" fontId="28" fillId="0" borderId="27" xfId="6" applyNumberFormat="1" applyFont="1" applyBorder="1" applyAlignment="1">
      <alignment horizontal="center" vertical="center"/>
    </xf>
    <xf numFmtId="49" fontId="57" fillId="0" borderId="27" xfId="6" quotePrefix="1" applyNumberFormat="1" applyFont="1" applyBorder="1" applyAlignment="1">
      <alignment horizontal="center" vertical="center"/>
    </xf>
    <xf numFmtId="49" fontId="28" fillId="0" borderId="27" xfId="6" applyNumberFormat="1" applyFont="1" applyBorder="1" applyAlignment="1">
      <alignment horizontal="center" vertical="center" wrapText="1"/>
    </xf>
    <xf numFmtId="49" fontId="28" fillId="0" borderId="14" xfId="6" applyNumberFormat="1" applyFont="1" applyBorder="1" applyAlignment="1">
      <alignment horizontal="center" vertical="center"/>
    </xf>
    <xf numFmtId="49" fontId="57" fillId="0" borderId="14" xfId="6" quotePrefix="1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1" xfId="2" applyFont="1" applyBorder="1" applyAlignment="1">
      <alignment horizontal="center" vertical="center" wrapText="1"/>
    </xf>
    <xf numFmtId="0" fontId="58" fillId="0" borderId="13" xfId="2" applyFont="1" applyBorder="1" applyAlignment="1">
      <alignment horizontal="center" vertical="center"/>
    </xf>
    <xf numFmtId="0" fontId="68" fillId="0" borderId="0" xfId="2" applyFont="1" applyAlignment="1">
      <alignment vertical="center"/>
    </xf>
    <xf numFmtId="0" fontId="69" fillId="0" borderId="0" xfId="2" applyFont="1" applyAlignment="1">
      <alignment vertical="center"/>
    </xf>
    <xf numFmtId="164" fontId="59" fillId="0" borderId="0" xfId="2" applyNumberFormat="1" applyFont="1" applyBorder="1" applyAlignment="1">
      <alignment horizontal="center" vertical="center"/>
    </xf>
    <xf numFmtId="164" fontId="70" fillId="0" borderId="0" xfId="2" applyNumberFormat="1" applyFont="1" applyBorder="1" applyAlignment="1">
      <alignment horizontal="center" vertical="center"/>
    </xf>
    <xf numFmtId="0" fontId="59" fillId="3" borderId="27" xfId="2" applyFont="1" applyFill="1" applyBorder="1" applyAlignment="1">
      <alignment horizontal="center" vertical="center"/>
    </xf>
    <xf numFmtId="0" fontId="58" fillId="4" borderId="31" xfId="2" applyFont="1" applyFill="1" applyBorder="1" applyAlignment="1">
      <alignment horizontal="center" vertical="center" wrapText="1"/>
    </xf>
    <xf numFmtId="0" fontId="35" fillId="4" borderId="1" xfId="2" applyFont="1" applyFill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14" fontId="35" fillId="4" borderId="1" xfId="0" applyNumberFormat="1" applyFont="1" applyFill="1" applyBorder="1" applyAlignment="1">
      <alignment horizontal="center" vertical="center"/>
    </xf>
    <xf numFmtId="167" fontId="36" fillId="4" borderId="1" xfId="2" applyNumberFormat="1" applyFont="1" applyFill="1" applyBorder="1" applyAlignment="1">
      <alignment horizontal="center" vertical="center" wrapText="1"/>
    </xf>
    <xf numFmtId="167" fontId="58" fillId="4" borderId="1" xfId="4" applyNumberFormat="1" applyFont="1" applyFill="1" applyBorder="1" applyAlignment="1">
      <alignment horizontal="center" vertical="center" wrapText="1"/>
    </xf>
    <xf numFmtId="2" fontId="58" fillId="4" borderId="1" xfId="2" applyNumberFormat="1" applyFont="1" applyFill="1" applyBorder="1" applyAlignment="1">
      <alignment horizontal="center" vertical="center"/>
    </xf>
    <xf numFmtId="0" fontId="59" fillId="4" borderId="27" xfId="2" applyFont="1" applyFill="1" applyBorder="1" applyAlignment="1">
      <alignment horizontal="center" vertical="center"/>
    </xf>
    <xf numFmtId="0" fontId="58" fillId="4" borderId="27" xfId="2" applyFont="1" applyFill="1" applyBorder="1" applyAlignment="1">
      <alignment horizontal="center" vertical="center"/>
    </xf>
    <xf numFmtId="0" fontId="35" fillId="4" borderId="2" xfId="2" applyFont="1" applyFill="1" applyBorder="1" applyAlignment="1">
      <alignment horizontal="center" vertical="center"/>
    </xf>
    <xf numFmtId="167" fontId="36" fillId="4" borderId="2" xfId="2" applyNumberFormat="1" applyFont="1" applyFill="1" applyBorder="1" applyAlignment="1">
      <alignment horizontal="center" vertical="center" wrapText="1"/>
    </xf>
    <xf numFmtId="167" fontId="58" fillId="4" borderId="2" xfId="4" applyNumberFormat="1" applyFont="1" applyFill="1" applyBorder="1" applyAlignment="1">
      <alignment horizontal="center" vertical="center" wrapText="1"/>
    </xf>
    <xf numFmtId="2" fontId="58" fillId="4" borderId="2" xfId="2" applyNumberFormat="1" applyFont="1" applyFill="1" applyBorder="1" applyAlignment="1">
      <alignment horizontal="center" vertical="center"/>
    </xf>
    <xf numFmtId="0" fontId="58" fillId="4" borderId="26" xfId="2" applyFont="1" applyFill="1" applyBorder="1" applyAlignment="1">
      <alignment horizontal="center" vertical="center"/>
    </xf>
    <xf numFmtId="0" fontId="19" fillId="4" borderId="1" xfId="3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73" fillId="0" borderId="1" xfId="6" applyFont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/>
    </xf>
    <xf numFmtId="0" fontId="8" fillId="0" borderId="0" xfId="6" applyFont="1" applyAlignment="1">
      <alignment vertical="center"/>
    </xf>
    <xf numFmtId="0" fontId="72" fillId="0" borderId="1" xfId="6" applyFont="1" applyBorder="1" applyAlignment="1">
      <alignment horizontal="center" vertical="center" wrapText="1"/>
    </xf>
    <xf numFmtId="0" fontId="72" fillId="0" borderId="1" xfId="6" applyFont="1" applyBorder="1" applyAlignment="1">
      <alignment horizontal="center" vertical="center"/>
    </xf>
    <xf numFmtId="0" fontId="72" fillId="3" borderId="1" xfId="0" applyFont="1" applyFill="1" applyBorder="1" applyAlignment="1">
      <alignment horizontal="center" vertical="center"/>
    </xf>
    <xf numFmtId="14" fontId="72" fillId="3" borderId="1" xfId="0" applyNumberFormat="1" applyFont="1" applyFill="1" applyBorder="1" applyAlignment="1">
      <alignment horizontal="center" vertical="center"/>
    </xf>
    <xf numFmtId="49" fontId="72" fillId="0" borderId="1" xfId="6" applyNumberFormat="1" applyFont="1" applyBorder="1" applyAlignment="1">
      <alignment horizontal="center" vertical="center"/>
    </xf>
    <xf numFmtId="1" fontId="72" fillId="0" borderId="1" xfId="6" applyNumberFormat="1" applyFont="1" applyBorder="1" applyAlignment="1">
      <alignment horizontal="center" vertical="center"/>
    </xf>
    <xf numFmtId="1" fontId="66" fillId="0" borderId="1" xfId="6" applyNumberFormat="1" applyFont="1" applyBorder="1" applyAlignment="1">
      <alignment horizontal="center" vertical="center"/>
    </xf>
    <xf numFmtId="0" fontId="3" fillId="0" borderId="13" xfId="6" applyFont="1" applyBorder="1" applyAlignment="1">
      <alignment vertical="center"/>
    </xf>
    <xf numFmtId="0" fontId="12" fillId="0" borderId="0" xfId="6" applyFont="1" applyAlignment="1">
      <alignment vertical="center"/>
    </xf>
    <xf numFmtId="0" fontId="39" fillId="0" borderId="1" xfId="6" applyFont="1" applyBorder="1" applyAlignment="1">
      <alignment horizontal="center" vertical="center" wrapText="1"/>
    </xf>
    <xf numFmtId="0" fontId="75" fillId="0" borderId="0" xfId="6" applyFont="1"/>
    <xf numFmtId="165" fontId="76" fillId="0" borderId="0" xfId="6" applyNumberFormat="1" applyFont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1" fillId="0" borderId="0" xfId="0" applyFont="1" applyAlignment="1">
      <alignment horizontal="right" vertical="center"/>
    </xf>
    <xf numFmtId="0" fontId="28" fillId="0" borderId="0" xfId="6" applyFont="1" applyBorder="1" applyAlignment="1">
      <alignment horizontal="center" vertical="center"/>
    </xf>
    <xf numFmtId="49" fontId="9" fillId="3" borderId="3" xfId="0" applyNumberFormat="1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0" fontId="28" fillId="0" borderId="3" xfId="6" applyFont="1" applyBorder="1" applyAlignment="1">
      <alignment horizontal="center" vertical="center"/>
    </xf>
    <xf numFmtId="0" fontId="28" fillId="0" borderId="3" xfId="6" applyFont="1" applyBorder="1" applyAlignment="1">
      <alignment horizontal="center" vertical="center" wrapText="1"/>
    </xf>
    <xf numFmtId="0" fontId="29" fillId="0" borderId="3" xfId="6" applyFont="1" applyBorder="1" applyAlignment="1">
      <alignment horizontal="center" vertical="center"/>
    </xf>
    <xf numFmtId="1" fontId="28" fillId="0" borderId="3" xfId="6" applyNumberFormat="1" applyFont="1" applyBorder="1" applyAlignment="1">
      <alignment horizontal="center" vertical="center"/>
    </xf>
    <xf numFmtId="1" fontId="29" fillId="0" borderId="3" xfId="6" applyNumberFormat="1" applyFont="1" applyBorder="1" applyAlignment="1">
      <alignment horizontal="center" vertical="center"/>
    </xf>
    <xf numFmtId="0" fontId="42" fillId="0" borderId="0" xfId="0" applyFont="1"/>
    <xf numFmtId="0" fontId="77" fillId="0" borderId="0" xfId="0" applyFont="1"/>
    <xf numFmtId="0" fontId="29" fillId="0" borderId="0" xfId="0" applyFont="1" applyAlignment="1">
      <alignment vertical="center"/>
    </xf>
    <xf numFmtId="0" fontId="78" fillId="0" borderId="0" xfId="0" applyFont="1"/>
    <xf numFmtId="0" fontId="41" fillId="0" borderId="0" xfId="0" applyFont="1"/>
    <xf numFmtId="0" fontId="29" fillId="0" borderId="0" xfId="0" applyFont="1"/>
    <xf numFmtId="0" fontId="42" fillId="2" borderId="0" xfId="0" applyFont="1" applyFill="1"/>
    <xf numFmtId="0" fontId="12" fillId="2" borderId="0" xfId="0" applyFont="1" applyFill="1" applyAlignment="1">
      <alignment vertical="center"/>
    </xf>
    <xf numFmtId="0" fontId="12" fillId="2" borderId="0" xfId="0" applyFont="1" applyFill="1"/>
    <xf numFmtId="0" fontId="77" fillId="2" borderId="0" xfId="0" applyFont="1" applyFill="1"/>
    <xf numFmtId="0" fontId="14" fillId="2" borderId="0" xfId="0" applyFont="1" applyFill="1" applyAlignment="1">
      <alignment vertical="center"/>
    </xf>
    <xf numFmtId="0" fontId="14" fillId="2" borderId="0" xfId="0" applyFont="1" applyFill="1"/>
    <xf numFmtId="0" fontId="41" fillId="0" borderId="0" xfId="6" applyFont="1"/>
    <xf numFmtId="0" fontId="35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79" fillId="0" borderId="0" xfId="0" applyFont="1"/>
    <xf numFmtId="0" fontId="62" fillId="0" borderId="0" xfId="0" applyFont="1"/>
    <xf numFmtId="0" fontId="32" fillId="0" borderId="0" xfId="0" applyFont="1"/>
    <xf numFmtId="0" fontId="38" fillId="2" borderId="12" xfId="6" applyFont="1" applyFill="1" applyBorder="1"/>
    <xf numFmtId="0" fontId="10" fillId="2" borderId="5" xfId="6" applyFont="1" applyFill="1" applyBorder="1" applyAlignment="1">
      <alignment vertical="center"/>
    </xf>
    <xf numFmtId="49" fontId="28" fillId="0" borderId="3" xfId="6" applyNumberFormat="1" applyFont="1" applyBorder="1" applyAlignment="1">
      <alignment vertical="center"/>
    </xf>
    <xf numFmtId="49" fontId="39" fillId="0" borderId="3" xfId="6" applyNumberFormat="1" applyFont="1" applyBorder="1" applyAlignment="1">
      <alignment vertical="center"/>
    </xf>
    <xf numFmtId="0" fontId="20" fillId="0" borderId="0" xfId="7" applyFont="1" applyAlignment="1">
      <alignment horizontal="center" vertical="center"/>
    </xf>
    <xf numFmtId="0" fontId="17" fillId="2" borderId="14" xfId="7" applyFont="1" applyFill="1" applyBorder="1" applyAlignment="1">
      <alignment horizontal="center" vertical="center" wrapText="1"/>
    </xf>
    <xf numFmtId="0" fontId="36" fillId="0" borderId="53" xfId="7" applyFont="1" applyBorder="1" applyAlignment="1">
      <alignment horizontal="center" vertical="center"/>
    </xf>
    <xf numFmtId="0" fontId="31" fillId="0" borderId="0" xfId="7" applyFont="1" applyAlignment="1">
      <alignment vertical="center"/>
    </xf>
    <xf numFmtId="0" fontId="66" fillId="0" borderId="0" xfId="6" applyFont="1" applyAlignment="1">
      <alignment vertical="center"/>
    </xf>
    <xf numFmtId="0" fontId="20" fillId="0" borderId="0" xfId="7" applyFont="1" applyAlignment="1">
      <alignment horizontal="center" vertical="center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57" xfId="0" applyNumberFormat="1" applyFont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0" fontId="35" fillId="0" borderId="58" xfId="7" applyFont="1" applyBorder="1" applyAlignment="1">
      <alignment horizontal="center" vertical="center" wrapText="1"/>
    </xf>
    <xf numFmtId="0" fontId="35" fillId="0" borderId="59" xfId="7" applyFont="1" applyBorder="1" applyAlignment="1">
      <alignment horizontal="center" vertical="center" wrapText="1"/>
    </xf>
    <xf numFmtId="0" fontId="35" fillId="0" borderId="55" xfId="7" applyFont="1" applyBorder="1" applyAlignment="1">
      <alignment horizontal="center" vertical="center" wrapText="1"/>
    </xf>
    <xf numFmtId="0" fontId="35" fillId="3" borderId="58" xfId="7" applyFont="1" applyFill="1" applyBorder="1" applyAlignment="1">
      <alignment horizontal="center" vertical="center" wrapText="1"/>
    </xf>
    <xf numFmtId="0" fontId="35" fillId="3" borderId="59" xfId="7" applyFont="1" applyFill="1" applyBorder="1" applyAlignment="1">
      <alignment horizontal="center" vertical="center" wrapText="1"/>
    </xf>
    <xf numFmtId="0" fontId="35" fillId="3" borderId="55" xfId="7" applyFont="1" applyFill="1" applyBorder="1" applyAlignment="1">
      <alignment horizontal="center" vertical="center" wrapText="1"/>
    </xf>
    <xf numFmtId="169" fontId="32" fillId="0" borderId="2" xfId="7" applyNumberFormat="1" applyFont="1" applyBorder="1" applyAlignment="1">
      <alignment horizontal="center" vertical="center"/>
    </xf>
    <xf numFmtId="169" fontId="32" fillId="0" borderId="57" xfId="7" applyNumberFormat="1" applyFont="1" applyBorder="1" applyAlignment="1">
      <alignment horizontal="center" vertical="center"/>
    </xf>
    <xf numFmtId="169" fontId="32" fillId="0" borderId="3" xfId="7" applyNumberFormat="1" applyFont="1" applyBorder="1" applyAlignment="1">
      <alignment horizontal="center" vertical="center"/>
    </xf>
    <xf numFmtId="0" fontId="35" fillId="0" borderId="26" xfId="7" applyFont="1" applyBorder="1" applyAlignment="1">
      <alignment horizontal="center" vertical="center" wrapText="1"/>
    </xf>
    <xf numFmtId="0" fontId="35" fillId="0" borderId="60" xfId="7" applyFont="1" applyBorder="1" applyAlignment="1">
      <alignment horizontal="center" vertical="center" wrapText="1"/>
    </xf>
    <xf numFmtId="0" fontId="35" fillId="0" borderId="61" xfId="7" applyFont="1" applyBorder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0" fontId="25" fillId="0" borderId="19" xfId="7" applyFont="1" applyBorder="1" applyAlignment="1">
      <alignment horizontal="center" vertical="center"/>
    </xf>
    <xf numFmtId="0" fontId="25" fillId="0" borderId="6" xfId="7" applyFont="1" applyBorder="1" applyAlignment="1">
      <alignment horizontal="center" vertical="center"/>
    </xf>
    <xf numFmtId="0" fontId="25" fillId="0" borderId="7" xfId="7" applyFont="1" applyBorder="1" applyAlignment="1">
      <alignment horizontal="center" vertical="center"/>
    </xf>
    <xf numFmtId="0" fontId="25" fillId="0" borderId="8" xfId="7" applyFont="1" applyBorder="1" applyAlignment="1">
      <alignment horizontal="center" vertical="center"/>
    </xf>
    <xf numFmtId="0" fontId="25" fillId="3" borderId="9" xfId="7" applyFont="1" applyFill="1" applyBorder="1" applyAlignment="1">
      <alignment horizontal="center" vertical="center"/>
    </xf>
    <xf numFmtId="0" fontId="25" fillId="3" borderId="0" xfId="7" applyFont="1" applyFill="1" applyAlignment="1">
      <alignment horizontal="center" vertical="center"/>
    </xf>
    <xf numFmtId="0" fontId="25" fillId="3" borderId="10" xfId="7" applyFont="1" applyFill="1" applyBorder="1" applyAlignment="1">
      <alignment horizontal="center" vertical="center"/>
    </xf>
    <xf numFmtId="0" fontId="31" fillId="0" borderId="0" xfId="7" applyFont="1" applyAlignment="1">
      <alignment horizontal="center" vertical="center"/>
    </xf>
    <xf numFmtId="0" fontId="36" fillId="0" borderId="0" xfId="7" applyFont="1" applyAlignment="1">
      <alignment horizontal="center" vertical="center"/>
    </xf>
    <xf numFmtId="0" fontId="25" fillId="0" borderId="9" xfId="7" applyFont="1" applyBorder="1" applyAlignment="1">
      <alignment horizontal="center" vertical="center"/>
    </xf>
    <xf numFmtId="0" fontId="25" fillId="0" borderId="10" xfId="7" applyFont="1" applyBorder="1" applyAlignment="1">
      <alignment horizontal="center" vertical="center"/>
    </xf>
    <xf numFmtId="165" fontId="10" fillId="2" borderId="1" xfId="3" applyNumberFormat="1" applyFont="1" applyFill="1" applyBorder="1" applyAlignment="1">
      <alignment horizontal="center" vertical="center" wrapText="1"/>
    </xf>
    <xf numFmtId="2" fontId="10" fillId="2" borderId="1" xfId="3" applyNumberFormat="1" applyFont="1" applyFill="1" applyBorder="1" applyAlignment="1">
      <alignment horizontal="center" vertical="center" wrapText="1"/>
    </xf>
    <xf numFmtId="2" fontId="10" fillId="2" borderId="2" xfId="3" applyNumberFormat="1" applyFont="1" applyFill="1" applyBorder="1" applyAlignment="1">
      <alignment horizontal="center" vertical="center" wrapText="1"/>
    </xf>
    <xf numFmtId="0" fontId="10" fillId="2" borderId="1" xfId="7" applyFont="1" applyFill="1" applyBorder="1" applyAlignment="1">
      <alignment horizontal="center" vertical="center" wrapText="1"/>
    </xf>
    <xf numFmtId="0" fontId="10" fillId="2" borderId="27" xfId="7" applyFont="1" applyFill="1" applyBorder="1" applyAlignment="1">
      <alignment horizontal="center" vertical="center" wrapText="1"/>
    </xf>
    <xf numFmtId="165" fontId="44" fillId="0" borderId="14" xfId="7" applyNumberFormat="1" applyFont="1" applyBorder="1" applyAlignment="1">
      <alignment horizontal="left" vertical="center"/>
    </xf>
    <xf numFmtId="165" fontId="44" fillId="0" borderId="5" xfId="7" applyNumberFormat="1" applyFont="1" applyBorder="1" applyAlignment="1">
      <alignment horizontal="left" vertical="center"/>
    </xf>
    <xf numFmtId="165" fontId="44" fillId="0" borderId="15" xfId="7" applyNumberFormat="1" applyFont="1" applyBorder="1" applyAlignment="1">
      <alignment horizontal="left" vertical="center"/>
    </xf>
    <xf numFmtId="0" fontId="25" fillId="0" borderId="24" xfId="7" applyFont="1" applyBorder="1" applyAlignment="1">
      <alignment horizontal="center" vertical="center"/>
    </xf>
    <xf numFmtId="0" fontId="25" fillId="0" borderId="23" xfId="7" applyFont="1" applyBorder="1" applyAlignment="1">
      <alignment horizontal="center" vertical="center"/>
    </xf>
    <xf numFmtId="0" fontId="25" fillId="0" borderId="34" xfId="7" applyFont="1" applyBorder="1" applyAlignment="1">
      <alignment horizontal="center" vertical="center"/>
    </xf>
    <xf numFmtId="0" fontId="5" fillId="0" borderId="22" xfId="7" applyFont="1" applyBorder="1" applyAlignment="1">
      <alignment horizontal="left" vertical="center"/>
    </xf>
    <xf numFmtId="0" fontId="5" fillId="0" borderId="4" xfId="7" applyFont="1" applyBorder="1" applyAlignment="1">
      <alignment horizontal="left" vertical="center"/>
    </xf>
    <xf numFmtId="0" fontId="5" fillId="0" borderId="24" xfId="7" applyFont="1" applyBorder="1" applyAlignment="1">
      <alignment horizontal="left" vertical="center"/>
    </xf>
    <xf numFmtId="0" fontId="5" fillId="0" borderId="23" xfId="7" applyFont="1" applyBorder="1" applyAlignment="1">
      <alignment horizontal="left" vertical="center"/>
    </xf>
    <xf numFmtId="0" fontId="5" fillId="2" borderId="12" xfId="7" applyFont="1" applyFill="1" applyBorder="1" applyAlignment="1">
      <alignment horizontal="center" vertical="center"/>
    </xf>
    <xf numFmtId="0" fontId="5" fillId="2" borderId="5" xfId="7" applyFont="1" applyFill="1" applyBorder="1" applyAlignment="1">
      <alignment horizontal="center" vertical="center"/>
    </xf>
    <xf numFmtId="0" fontId="5" fillId="2" borderId="13" xfId="7" applyFont="1" applyFill="1" applyBorder="1" applyAlignment="1">
      <alignment horizontal="center" vertical="center"/>
    </xf>
    <xf numFmtId="165" fontId="5" fillId="2" borderId="14" xfId="7" applyNumberFormat="1" applyFont="1" applyFill="1" applyBorder="1" applyAlignment="1">
      <alignment horizontal="center" vertical="center"/>
    </xf>
    <xf numFmtId="165" fontId="5" fillId="2" borderId="5" xfId="7" applyNumberFormat="1" applyFont="1" applyFill="1" applyBorder="1" applyAlignment="1">
      <alignment horizontal="center" vertical="center"/>
    </xf>
    <xf numFmtId="165" fontId="5" fillId="2" borderId="15" xfId="7" applyNumberFormat="1" applyFont="1" applyFill="1" applyBorder="1" applyAlignment="1">
      <alignment horizontal="center" vertical="center"/>
    </xf>
    <xf numFmtId="0" fontId="21" fillId="0" borderId="0" xfId="7" applyAlignment="1">
      <alignment horizontal="center"/>
    </xf>
    <xf numFmtId="0" fontId="20" fillId="0" borderId="28" xfId="7" applyFont="1" applyBorder="1" applyAlignment="1">
      <alignment horizontal="left" vertical="center"/>
    </xf>
    <xf numFmtId="0" fontId="20" fillId="0" borderId="4" xfId="7" applyFont="1" applyBorder="1" applyAlignment="1">
      <alignment horizontal="left" vertical="center"/>
    </xf>
    <xf numFmtId="0" fontId="20" fillId="0" borderId="16" xfId="7" applyFont="1" applyBorder="1" applyAlignment="1">
      <alignment horizontal="left" vertical="center"/>
    </xf>
    <xf numFmtId="0" fontId="20" fillId="0" borderId="53" xfId="7" applyFont="1" applyBorder="1" applyAlignment="1">
      <alignment horizontal="left" vertical="center"/>
    </xf>
    <xf numFmtId="0" fontId="20" fillId="0" borderId="0" xfId="7" applyFont="1" applyBorder="1" applyAlignment="1">
      <alignment horizontal="left" vertical="center"/>
    </xf>
    <xf numFmtId="0" fontId="20" fillId="0" borderId="30" xfId="7" applyFont="1" applyBorder="1" applyAlignment="1">
      <alignment horizontal="left" vertical="center"/>
    </xf>
    <xf numFmtId="0" fontId="5" fillId="2" borderId="14" xfId="7" applyFont="1" applyFill="1" applyBorder="1" applyAlignment="1">
      <alignment horizontal="center" vertical="center"/>
    </xf>
    <xf numFmtId="49" fontId="35" fillId="0" borderId="2" xfId="7" applyNumberFormat="1" applyFont="1" applyBorder="1" applyAlignment="1">
      <alignment horizontal="center" vertical="center" wrapText="1"/>
    </xf>
    <xf numFmtId="49" fontId="35" fillId="0" borderId="57" xfId="7" applyNumberFormat="1" applyFont="1" applyBorder="1" applyAlignment="1">
      <alignment horizontal="center" vertical="center" wrapText="1"/>
    </xf>
    <xf numFmtId="49" fontId="35" fillId="0" borderId="3" xfId="7" applyNumberFormat="1" applyFont="1" applyBorder="1" applyAlignment="1">
      <alignment horizontal="center" vertical="center" wrapText="1"/>
    </xf>
    <xf numFmtId="49" fontId="35" fillId="0" borderId="16" xfId="7" applyNumberFormat="1" applyFont="1" applyBorder="1" applyAlignment="1">
      <alignment horizontal="center" vertical="center" wrapText="1"/>
    </xf>
    <xf numFmtId="49" fontId="35" fillId="0" borderId="30" xfId="7" applyNumberFormat="1" applyFont="1" applyBorder="1" applyAlignment="1">
      <alignment horizontal="center" vertical="center" wrapText="1"/>
    </xf>
    <xf numFmtId="49" fontId="35" fillId="0" borderId="17" xfId="7" applyNumberFormat="1" applyFont="1" applyBorder="1" applyAlignment="1">
      <alignment horizontal="center" vertical="center" wrapText="1"/>
    </xf>
    <xf numFmtId="0" fontId="20" fillId="0" borderId="53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16" xfId="7" applyFont="1" applyBorder="1" applyAlignment="1">
      <alignment horizontal="center" vertical="center"/>
    </xf>
    <xf numFmtId="0" fontId="25" fillId="0" borderId="14" xfId="7" applyFont="1" applyBorder="1" applyAlignment="1">
      <alignment horizontal="center" vertical="center"/>
    </xf>
    <xf numFmtId="0" fontId="25" fillId="0" borderId="5" xfId="7" applyFont="1" applyBorder="1" applyAlignment="1">
      <alignment horizontal="center" vertical="center"/>
    </xf>
    <xf numFmtId="0" fontId="25" fillId="0" borderId="13" xfId="7" applyFont="1" applyBorder="1" applyAlignment="1">
      <alignment horizontal="center" vertical="center"/>
    </xf>
    <xf numFmtId="0" fontId="10" fillId="2" borderId="31" xfId="7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center" vertical="center" wrapText="1"/>
    </xf>
    <xf numFmtId="14" fontId="10" fillId="2" borderId="1" xfId="3" applyNumberFormat="1" applyFont="1" applyFill="1" applyBorder="1" applyAlignment="1">
      <alignment horizontal="center" vertical="center" wrapText="1"/>
    </xf>
    <xf numFmtId="0" fontId="10" fillId="2" borderId="14" xfId="7" applyFont="1" applyFill="1" applyBorder="1" applyAlignment="1">
      <alignment horizontal="center" vertical="center"/>
    </xf>
    <xf numFmtId="0" fontId="10" fillId="2" borderId="5" xfId="7" applyFont="1" applyFill="1" applyBorder="1" applyAlignment="1">
      <alignment horizontal="center" vertical="center"/>
    </xf>
    <xf numFmtId="0" fontId="10" fillId="2" borderId="13" xfId="7" applyFont="1" applyFill="1" applyBorder="1" applyAlignment="1">
      <alignment horizontal="center" vertical="center"/>
    </xf>
    <xf numFmtId="2" fontId="36" fillId="0" borderId="2" xfId="7" applyNumberFormat="1" applyFont="1" applyBorder="1" applyAlignment="1">
      <alignment horizontal="center" vertical="center"/>
    </xf>
    <xf numFmtId="2" fontId="36" fillId="0" borderId="57" xfId="7" applyNumberFormat="1" applyFont="1" applyBorder="1" applyAlignment="1">
      <alignment horizontal="center" vertical="center"/>
    </xf>
    <xf numFmtId="2" fontId="36" fillId="0" borderId="3" xfId="7" applyNumberFormat="1" applyFont="1" applyBorder="1" applyAlignment="1">
      <alignment horizontal="center" vertical="center"/>
    </xf>
    <xf numFmtId="0" fontId="5" fillId="2" borderId="31" xfId="7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 wrapText="1"/>
    </xf>
    <xf numFmtId="14" fontId="5" fillId="2" borderId="1" xfId="3" applyNumberFormat="1" applyFont="1" applyFill="1" applyBorder="1" applyAlignment="1">
      <alignment horizontal="center" vertical="center" wrapText="1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165" fontId="5" fillId="2" borderId="1" xfId="3" applyNumberFormat="1" applyFont="1" applyFill="1" applyBorder="1" applyAlignment="1">
      <alignment horizontal="center" vertical="center" wrapText="1"/>
    </xf>
    <xf numFmtId="2" fontId="5" fillId="2" borderId="1" xfId="3" applyNumberFormat="1" applyFont="1" applyFill="1" applyBorder="1" applyAlignment="1">
      <alignment horizontal="center" vertical="center" wrapText="1"/>
    </xf>
    <xf numFmtId="2" fontId="5" fillId="2" borderId="2" xfId="3" applyNumberFormat="1" applyFont="1" applyFill="1" applyBorder="1" applyAlignment="1">
      <alignment horizontal="center" vertical="center" wrapText="1"/>
    </xf>
    <xf numFmtId="0" fontId="5" fillId="2" borderId="1" xfId="7" applyFont="1" applyFill="1" applyBorder="1" applyAlignment="1">
      <alignment horizontal="center" vertical="center" wrapText="1"/>
    </xf>
    <xf numFmtId="0" fontId="5" fillId="2" borderId="27" xfId="7" applyFont="1" applyFill="1" applyBorder="1" applyAlignment="1">
      <alignment horizontal="center" vertical="center" wrapText="1"/>
    </xf>
    <xf numFmtId="0" fontId="25" fillId="0" borderId="24" xfId="6" applyFont="1" applyBorder="1" applyAlignment="1">
      <alignment horizontal="center" vertical="center"/>
    </xf>
    <xf numFmtId="0" fontId="25" fillId="0" borderId="23" xfId="6" applyFont="1" applyBorder="1" applyAlignment="1">
      <alignment horizontal="center" vertical="center"/>
    </xf>
    <xf numFmtId="0" fontId="25" fillId="0" borderId="3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/>
    </xf>
    <xf numFmtId="0" fontId="25" fillId="0" borderId="0" xfId="6" applyFont="1" applyAlignment="1">
      <alignment horizontal="center" vertical="center"/>
    </xf>
    <xf numFmtId="0" fontId="10" fillId="0" borderId="19" xfId="6" applyFont="1" applyBorder="1" applyAlignment="1">
      <alignment horizontal="center" vertical="center"/>
    </xf>
    <xf numFmtId="0" fontId="25" fillId="0" borderId="6" xfId="6" applyFont="1" applyBorder="1" applyAlignment="1">
      <alignment horizontal="center" vertical="center"/>
    </xf>
    <xf numFmtId="0" fontId="25" fillId="0" borderId="7" xfId="6" applyFont="1" applyBorder="1" applyAlignment="1">
      <alignment horizontal="center" vertical="center"/>
    </xf>
    <xf numFmtId="0" fontId="25" fillId="0" borderId="8" xfId="6" applyFont="1" applyBorder="1" applyAlignment="1">
      <alignment horizontal="center" vertical="center"/>
    </xf>
    <xf numFmtId="0" fontId="25" fillId="3" borderId="9" xfId="6" applyFont="1" applyFill="1" applyBorder="1" applyAlignment="1">
      <alignment horizontal="center" vertical="center"/>
    </xf>
    <xf numFmtId="0" fontId="25" fillId="3" borderId="0" xfId="6" applyFont="1" applyFill="1" applyAlignment="1">
      <alignment horizontal="center" vertical="center"/>
    </xf>
    <xf numFmtId="0" fontId="25" fillId="3" borderId="10" xfId="6" applyFont="1" applyFill="1" applyBorder="1" applyAlignment="1">
      <alignment horizontal="center" vertical="center"/>
    </xf>
    <xf numFmtId="0" fontId="25" fillId="0" borderId="9" xfId="6" applyFont="1" applyBorder="1" applyAlignment="1">
      <alignment horizontal="center" vertical="center"/>
    </xf>
    <xf numFmtId="0" fontId="25" fillId="0" borderId="10" xfId="6" applyFont="1" applyBorder="1" applyAlignment="1">
      <alignment horizontal="center" vertical="center"/>
    </xf>
    <xf numFmtId="0" fontId="6" fillId="0" borderId="22" xfId="6" applyFont="1" applyBorder="1" applyAlignment="1">
      <alignment horizontal="left" vertical="center"/>
    </xf>
    <xf numFmtId="0" fontId="6" fillId="0" borderId="4" xfId="6" applyFont="1" applyBorder="1" applyAlignment="1">
      <alignment horizontal="left" vertical="center"/>
    </xf>
    <xf numFmtId="0" fontId="6" fillId="0" borderId="24" xfId="6" applyFont="1" applyBorder="1" applyAlignment="1">
      <alignment horizontal="left" vertical="center"/>
    </xf>
    <xf numFmtId="0" fontId="6" fillId="0" borderId="23" xfId="6" applyFont="1" applyBorder="1" applyAlignment="1">
      <alignment horizontal="left" vertical="center"/>
    </xf>
    <xf numFmtId="0" fontId="19" fillId="2" borderId="12" xfId="6" applyFont="1" applyFill="1" applyBorder="1" applyAlignment="1">
      <alignment horizontal="center" vertical="center"/>
    </xf>
    <xf numFmtId="0" fontId="19" fillId="2" borderId="5" xfId="6" applyFont="1" applyFill="1" applyBorder="1" applyAlignment="1">
      <alignment horizontal="center" vertical="center"/>
    </xf>
    <xf numFmtId="0" fontId="19" fillId="2" borderId="13" xfId="6" applyFont="1" applyFill="1" applyBorder="1" applyAlignment="1">
      <alignment horizontal="center" vertical="center"/>
    </xf>
    <xf numFmtId="165" fontId="19" fillId="2" borderId="14" xfId="6" applyNumberFormat="1" applyFont="1" applyFill="1" applyBorder="1" applyAlignment="1">
      <alignment horizontal="center" vertical="center"/>
    </xf>
    <xf numFmtId="165" fontId="19" fillId="2" borderId="5" xfId="6" applyNumberFormat="1" applyFont="1" applyFill="1" applyBorder="1" applyAlignment="1">
      <alignment horizontal="center" vertical="center"/>
    </xf>
    <xf numFmtId="165" fontId="19" fillId="2" borderId="15" xfId="6" applyNumberFormat="1" applyFont="1" applyFill="1" applyBorder="1" applyAlignment="1">
      <alignment horizontal="center" vertical="center"/>
    </xf>
    <xf numFmtId="0" fontId="6" fillId="2" borderId="49" xfId="6" applyFont="1" applyFill="1" applyBorder="1" applyAlignment="1">
      <alignment horizontal="center" vertical="center"/>
    </xf>
    <xf numFmtId="0" fontId="6" fillId="2" borderId="31" xfId="6" applyFont="1" applyFill="1" applyBorder="1" applyAlignment="1">
      <alignment horizontal="center" vertical="center"/>
    </xf>
    <xf numFmtId="0" fontId="6" fillId="2" borderId="50" xfId="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14" fontId="6" fillId="2" borderId="50" xfId="3" applyNumberFormat="1" applyFont="1" applyFill="1" applyBorder="1" applyAlignment="1">
      <alignment horizontal="center" vertical="center" wrapText="1"/>
    </xf>
    <xf numFmtId="14" fontId="6" fillId="2" borderId="1" xfId="3" applyNumberFormat="1" applyFont="1" applyFill="1" applyBorder="1" applyAlignment="1">
      <alignment horizontal="center" vertical="center" wrapText="1"/>
    </xf>
    <xf numFmtId="0" fontId="6" fillId="2" borderId="50" xfId="6" applyFont="1" applyFill="1" applyBorder="1" applyAlignment="1">
      <alignment horizontal="center" vertical="center" wrapText="1"/>
    </xf>
    <xf numFmtId="0" fontId="6" fillId="2" borderId="1" xfId="6" applyFont="1" applyFill="1" applyBorder="1" applyAlignment="1">
      <alignment horizontal="center" vertical="center" wrapText="1"/>
    </xf>
    <xf numFmtId="0" fontId="6" fillId="2" borderId="51" xfId="6" applyFont="1" applyFill="1" applyBorder="1" applyAlignment="1">
      <alignment horizontal="center" vertical="center" wrapText="1"/>
    </xf>
    <xf numFmtId="0" fontId="6" fillId="2" borderId="27" xfId="6" applyFont="1" applyFill="1" applyBorder="1" applyAlignment="1">
      <alignment horizontal="center" vertical="center" wrapText="1"/>
    </xf>
    <xf numFmtId="0" fontId="5" fillId="2" borderId="32" xfId="6" applyFont="1" applyFill="1" applyBorder="1" applyAlignment="1">
      <alignment horizontal="center" vertical="center"/>
    </xf>
    <xf numFmtId="0" fontId="5" fillId="2" borderId="33" xfId="6" applyFont="1" applyFill="1" applyBorder="1" applyAlignment="1">
      <alignment horizontal="center" vertical="center"/>
    </xf>
    <xf numFmtId="0" fontId="5" fillId="2" borderId="21" xfId="6" applyFont="1" applyFill="1" applyBorder="1" applyAlignment="1">
      <alignment horizontal="center" vertical="center"/>
    </xf>
    <xf numFmtId="0" fontId="20" fillId="0" borderId="9" xfId="6" applyFont="1" applyBorder="1" applyAlignment="1">
      <alignment horizontal="center" vertical="center"/>
    </xf>
    <xf numFmtId="0" fontId="20" fillId="0" borderId="0" xfId="6" applyFont="1" applyAlignment="1">
      <alignment horizontal="center" vertical="center"/>
    </xf>
    <xf numFmtId="0" fontId="20" fillId="0" borderId="10" xfId="6" applyFont="1" applyBorder="1" applyAlignment="1">
      <alignment horizontal="center" vertical="center"/>
    </xf>
    <xf numFmtId="0" fontId="25" fillId="0" borderId="36" xfId="6" applyFont="1" applyBorder="1" applyAlignment="1">
      <alignment horizontal="center" vertical="center"/>
    </xf>
    <xf numFmtId="0" fontId="25" fillId="0" borderId="37" xfId="6" applyFont="1" applyBorder="1" applyAlignment="1">
      <alignment horizontal="center" vertical="center"/>
    </xf>
    <xf numFmtId="0" fontId="5" fillId="2" borderId="5" xfId="6" applyFont="1" applyFill="1" applyBorder="1" applyAlignment="1">
      <alignment horizontal="center" vertical="center"/>
    </xf>
    <xf numFmtId="0" fontId="5" fillId="2" borderId="15" xfId="6" applyFont="1" applyFill="1" applyBorder="1" applyAlignment="1">
      <alignment horizontal="center" vertical="center"/>
    </xf>
    <xf numFmtId="0" fontId="39" fillId="0" borderId="56" xfId="6" applyFont="1" applyBorder="1" applyAlignment="1">
      <alignment horizontal="left" vertical="center" wrapText="1"/>
    </xf>
    <xf numFmtId="0" fontId="39" fillId="0" borderId="39" xfId="6" applyFont="1" applyBorder="1" applyAlignment="1">
      <alignment horizontal="left" vertical="center" wrapText="1"/>
    </xf>
    <xf numFmtId="0" fontId="39" fillId="0" borderId="48" xfId="6" applyFont="1" applyBorder="1" applyAlignment="1">
      <alignment horizontal="left" vertical="center" wrapText="1"/>
    </xf>
    <xf numFmtId="0" fontId="39" fillId="0" borderId="56" xfId="6" applyFont="1" applyBorder="1" applyAlignment="1">
      <alignment horizontal="left" vertical="center"/>
    </xf>
    <xf numFmtId="0" fontId="39" fillId="0" borderId="39" xfId="6" applyFont="1" applyBorder="1" applyAlignment="1">
      <alignment horizontal="left" vertical="center"/>
    </xf>
    <xf numFmtId="0" fontId="39" fillId="0" borderId="48" xfId="6" applyFont="1" applyBorder="1" applyAlignment="1">
      <alignment horizontal="left" vertical="center"/>
    </xf>
    <xf numFmtId="0" fontId="5" fillId="0" borderId="14" xfId="2" applyFont="1" applyBorder="1" applyAlignment="1">
      <alignment horizontal="left" vertical="center"/>
    </xf>
    <xf numFmtId="0" fontId="5" fillId="0" borderId="5" xfId="2" applyFont="1" applyBorder="1" applyAlignment="1">
      <alignment horizontal="left" vertical="center"/>
    </xf>
    <xf numFmtId="0" fontId="5" fillId="0" borderId="15" xfId="2" applyFont="1" applyBorder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19" fillId="2" borderId="50" xfId="3" applyFont="1" applyFill="1" applyBorder="1" applyAlignment="1">
      <alignment horizontal="center" vertical="center" wrapText="1"/>
    </xf>
    <xf numFmtId="0" fontId="19" fillId="2" borderId="1" xfId="3" applyFont="1" applyFill="1" applyBorder="1" applyAlignment="1">
      <alignment horizontal="center" vertical="center" wrapText="1"/>
    </xf>
    <xf numFmtId="0" fontId="19" fillId="2" borderId="50" xfId="2" applyFont="1" applyFill="1" applyBorder="1" applyAlignment="1">
      <alignment horizontal="center" vertical="center" wrapText="1"/>
    </xf>
    <xf numFmtId="0" fontId="19" fillId="2" borderId="50" xfId="2" applyFont="1" applyFill="1" applyBorder="1" applyAlignment="1">
      <alignment horizontal="center" vertical="center"/>
    </xf>
    <xf numFmtId="0" fontId="25" fillId="0" borderId="0" xfId="2" applyFont="1" applyAlignment="1">
      <alignment horizontal="center" vertical="center"/>
    </xf>
    <xf numFmtId="0" fontId="25" fillId="0" borderId="6" xfId="2" applyFont="1" applyBorder="1" applyAlignment="1">
      <alignment horizontal="center" vertical="center"/>
    </xf>
    <xf numFmtId="0" fontId="25" fillId="0" borderId="7" xfId="2" applyFont="1" applyBorder="1" applyAlignment="1">
      <alignment horizontal="center" vertical="center"/>
    </xf>
    <xf numFmtId="0" fontId="25" fillId="0" borderId="8" xfId="2" applyFont="1" applyBorder="1" applyAlignment="1">
      <alignment horizontal="center" vertical="center"/>
    </xf>
    <xf numFmtId="0" fontId="25" fillId="0" borderId="9" xfId="2" applyFont="1" applyBorder="1" applyAlignment="1">
      <alignment horizontal="center" vertical="center"/>
    </xf>
    <xf numFmtId="0" fontId="25" fillId="0" borderId="10" xfId="2" applyFont="1" applyBorder="1" applyAlignment="1">
      <alignment horizontal="center" vertical="center"/>
    </xf>
    <xf numFmtId="0" fontId="14" fillId="0" borderId="24" xfId="2" applyFont="1" applyBorder="1" applyAlignment="1">
      <alignment horizontal="center" vertical="center"/>
    </xf>
    <xf numFmtId="0" fontId="14" fillId="0" borderId="23" xfId="2" applyFont="1" applyBorder="1" applyAlignment="1">
      <alignment horizontal="center" vertical="center"/>
    </xf>
    <xf numFmtId="0" fontId="14" fillId="0" borderId="34" xfId="2" applyFont="1" applyBorder="1" applyAlignment="1">
      <alignment horizontal="center" vertical="center"/>
    </xf>
    <xf numFmtId="0" fontId="5" fillId="2" borderId="12" xfId="2" applyFont="1" applyFill="1" applyBorder="1" applyAlignment="1">
      <alignment horizontal="center" vertical="center"/>
    </xf>
    <xf numFmtId="0" fontId="5" fillId="2" borderId="5" xfId="2" applyFont="1" applyFill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4" xfId="2" applyFont="1" applyFill="1" applyBorder="1" applyAlignment="1">
      <alignment horizontal="center" vertical="center"/>
    </xf>
    <xf numFmtId="0" fontId="5" fillId="2" borderId="15" xfId="2" applyFont="1" applyFill="1" applyBorder="1" applyAlignment="1">
      <alignment horizontal="center" vertical="center"/>
    </xf>
    <xf numFmtId="0" fontId="19" fillId="2" borderId="49" xfId="2" applyFont="1" applyFill="1" applyBorder="1" applyAlignment="1">
      <alignment horizontal="center" vertical="center"/>
    </xf>
    <xf numFmtId="0" fontId="19" fillId="2" borderId="31" xfId="2" applyFont="1" applyFill="1" applyBorder="1" applyAlignment="1">
      <alignment horizontal="center" vertical="center"/>
    </xf>
    <xf numFmtId="14" fontId="19" fillId="2" borderId="50" xfId="3" applyNumberFormat="1" applyFont="1" applyFill="1" applyBorder="1" applyAlignment="1">
      <alignment horizontal="center" vertical="center" wrapText="1"/>
    </xf>
    <xf numFmtId="14" fontId="19" fillId="2" borderId="1" xfId="3" applyNumberFormat="1" applyFont="1" applyFill="1" applyBorder="1" applyAlignment="1">
      <alignment horizontal="center" vertical="center" wrapText="1"/>
    </xf>
    <xf numFmtId="0" fontId="19" fillId="2" borderId="1" xfId="2" applyFont="1" applyFill="1" applyBorder="1" applyAlignment="1">
      <alignment horizontal="center" vertical="center" wrapText="1"/>
    </xf>
    <xf numFmtId="0" fontId="25" fillId="0" borderId="36" xfId="2" applyFont="1" applyBorder="1" applyAlignment="1">
      <alignment horizontal="center" vertical="center"/>
    </xf>
    <xf numFmtId="0" fontId="25" fillId="0" borderId="37" xfId="2" applyFont="1" applyBorder="1" applyAlignment="1">
      <alignment horizontal="center" vertical="center"/>
    </xf>
    <xf numFmtId="0" fontId="5" fillId="2" borderId="32" xfId="2" applyFont="1" applyFill="1" applyBorder="1" applyAlignment="1">
      <alignment horizontal="center" vertical="center"/>
    </xf>
    <xf numFmtId="0" fontId="5" fillId="2" borderId="33" xfId="2" applyFont="1" applyFill="1" applyBorder="1" applyAlignment="1">
      <alignment horizontal="center" vertical="center"/>
    </xf>
    <xf numFmtId="0" fontId="5" fillId="2" borderId="21" xfId="2" applyFont="1" applyFill="1" applyBorder="1" applyAlignment="1">
      <alignment horizontal="center" vertical="center"/>
    </xf>
    <xf numFmtId="0" fontId="6" fillId="2" borderId="5" xfId="2" applyFont="1" applyFill="1" applyBorder="1" applyAlignment="1">
      <alignment horizontal="center" vertical="center"/>
    </xf>
    <xf numFmtId="0" fontId="6" fillId="2" borderId="15" xfId="2" applyFont="1" applyFill="1" applyBorder="1" applyAlignment="1">
      <alignment horizontal="center" vertical="center"/>
    </xf>
    <xf numFmtId="0" fontId="20" fillId="0" borderId="9" xfId="2" applyFont="1" applyBorder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20" fillId="0" borderId="10" xfId="2" applyFont="1" applyBorder="1" applyAlignment="1">
      <alignment horizontal="center" vertical="center"/>
    </xf>
    <xf numFmtId="2" fontId="19" fillId="2" borderId="50" xfId="3" applyNumberFormat="1" applyFont="1" applyFill="1" applyBorder="1" applyAlignment="1">
      <alignment horizontal="center" vertical="center" wrapText="1"/>
    </xf>
    <xf numFmtId="2" fontId="19" fillId="2" borderId="1" xfId="3" applyNumberFormat="1" applyFont="1" applyFill="1" applyBorder="1" applyAlignment="1">
      <alignment horizontal="center" vertical="center" wrapText="1"/>
    </xf>
    <xf numFmtId="165" fontId="44" fillId="0" borderId="14" xfId="2" applyNumberFormat="1" applyFont="1" applyBorder="1" applyAlignment="1">
      <alignment horizontal="left" vertical="center"/>
    </xf>
    <xf numFmtId="165" fontId="44" fillId="0" borderId="5" xfId="2" applyNumberFormat="1" applyFont="1" applyBorder="1" applyAlignment="1">
      <alignment horizontal="left" vertical="center"/>
    </xf>
    <xf numFmtId="165" fontId="44" fillId="0" borderId="15" xfId="2" applyNumberFormat="1" applyFont="1" applyBorder="1" applyAlignment="1">
      <alignment horizontal="left" vertical="center"/>
    </xf>
    <xf numFmtId="165" fontId="44" fillId="0" borderId="38" xfId="2" applyNumberFormat="1" applyFont="1" applyBorder="1" applyAlignment="1">
      <alignment horizontal="left" vertical="center"/>
    </xf>
    <xf numFmtId="165" fontId="44" fillId="0" borderId="36" xfId="2" applyNumberFormat="1" applyFont="1" applyBorder="1" applyAlignment="1">
      <alignment horizontal="left" vertical="center"/>
    </xf>
    <xf numFmtId="0" fontId="19" fillId="2" borderId="51" xfId="2" applyFont="1" applyFill="1" applyBorder="1" applyAlignment="1">
      <alignment horizontal="center" vertical="center" wrapText="1"/>
    </xf>
    <xf numFmtId="0" fontId="19" fillId="2" borderId="27" xfId="2" applyFont="1" applyFill="1" applyBorder="1" applyAlignment="1">
      <alignment horizontal="center" vertical="center" wrapText="1"/>
    </xf>
    <xf numFmtId="0" fontId="58" fillId="0" borderId="18" xfId="2" applyFont="1" applyBorder="1" applyAlignment="1">
      <alignment horizontal="left" vertical="center" wrapText="1"/>
    </xf>
    <xf numFmtId="0" fontId="58" fillId="0" borderId="19" xfId="2" applyFont="1" applyBorder="1" applyAlignment="1">
      <alignment horizontal="left" vertical="center" wrapText="1"/>
    </xf>
    <xf numFmtId="0" fontId="58" fillId="0" borderId="20" xfId="2" applyFont="1" applyBorder="1" applyAlignment="1">
      <alignment horizontal="left" vertical="center" wrapText="1"/>
    </xf>
    <xf numFmtId="0" fontId="19" fillId="4" borderId="50" xfId="3" applyFont="1" applyFill="1" applyBorder="1" applyAlignment="1">
      <alignment horizontal="center" vertical="center" wrapText="1"/>
    </xf>
    <xf numFmtId="0" fontId="19" fillId="4" borderId="1" xfId="3" applyFont="1" applyFill="1" applyBorder="1" applyAlignment="1">
      <alignment horizontal="center" vertical="center" wrapText="1"/>
    </xf>
    <xf numFmtId="0" fontId="19" fillId="4" borderId="50" xfId="2" applyFont="1" applyFill="1" applyBorder="1" applyAlignment="1">
      <alignment horizontal="center" vertical="center" wrapText="1"/>
    </xf>
    <xf numFmtId="0" fontId="19" fillId="4" borderId="50" xfId="2" applyFont="1" applyFill="1" applyBorder="1" applyAlignment="1">
      <alignment horizontal="center" vertical="center"/>
    </xf>
    <xf numFmtId="0" fontId="19" fillId="4" borderId="1" xfId="2" applyFont="1" applyFill="1" applyBorder="1" applyAlignment="1">
      <alignment horizontal="center" vertical="center" wrapText="1"/>
    </xf>
    <xf numFmtId="2" fontId="19" fillId="4" borderId="50" xfId="3" applyNumberFormat="1" applyFont="1" applyFill="1" applyBorder="1" applyAlignment="1">
      <alignment horizontal="center" vertical="center" wrapText="1"/>
    </xf>
    <xf numFmtId="2" fontId="19" fillId="4" borderId="1" xfId="3" applyNumberFormat="1" applyFont="1" applyFill="1" applyBorder="1" applyAlignment="1">
      <alignment horizontal="center" vertical="center" wrapText="1"/>
    </xf>
    <xf numFmtId="0" fontId="19" fillId="4" borderId="49" xfId="2" applyFont="1" applyFill="1" applyBorder="1" applyAlignment="1">
      <alignment horizontal="center" vertical="center"/>
    </xf>
    <xf numFmtId="0" fontId="19" fillId="4" borderId="31" xfId="2" applyFont="1" applyFill="1" applyBorder="1" applyAlignment="1">
      <alignment horizontal="center" vertical="center"/>
    </xf>
    <xf numFmtId="14" fontId="19" fillId="4" borderId="50" xfId="3" applyNumberFormat="1" applyFont="1" applyFill="1" applyBorder="1" applyAlignment="1">
      <alignment horizontal="center" vertical="center" wrapText="1"/>
    </xf>
    <xf numFmtId="14" fontId="19" fillId="4" borderId="1" xfId="3" applyNumberFormat="1" applyFont="1" applyFill="1" applyBorder="1" applyAlignment="1">
      <alignment horizontal="center" vertical="center" wrapText="1"/>
    </xf>
    <xf numFmtId="0" fontId="19" fillId="4" borderId="51" xfId="2" applyFont="1" applyFill="1" applyBorder="1" applyAlignment="1">
      <alignment horizontal="center" vertical="center" wrapText="1"/>
    </xf>
    <xf numFmtId="0" fontId="19" fillId="4" borderId="27" xfId="2" applyFont="1" applyFill="1" applyBorder="1" applyAlignment="1">
      <alignment horizontal="center" vertical="center" wrapText="1"/>
    </xf>
    <xf numFmtId="169" fontId="35" fillId="0" borderId="2" xfId="7" applyNumberFormat="1" applyFont="1" applyBorder="1" applyAlignment="1">
      <alignment horizontal="center" vertical="center"/>
    </xf>
    <xf numFmtId="169" fontId="35" fillId="0" borderId="57" xfId="7" applyNumberFormat="1" applyFont="1" applyBorder="1" applyAlignment="1">
      <alignment horizontal="center" vertical="center"/>
    </xf>
    <xf numFmtId="169" fontId="35" fillId="0" borderId="3" xfId="7" applyNumberFormat="1" applyFont="1" applyBorder="1" applyAlignment="1">
      <alignment horizontal="center" vertical="center"/>
    </xf>
    <xf numFmtId="0" fontId="4" fillId="0" borderId="28" xfId="7" applyFont="1" applyBorder="1" applyAlignment="1">
      <alignment horizontal="left" vertical="center"/>
    </xf>
    <xf numFmtId="0" fontId="4" fillId="0" borderId="4" xfId="7" applyFont="1" applyBorder="1" applyAlignment="1">
      <alignment horizontal="left" vertical="center"/>
    </xf>
    <xf numFmtId="0" fontId="4" fillId="0" borderId="16" xfId="7" applyFont="1" applyBorder="1" applyAlignment="1">
      <alignment horizontal="left" vertical="center"/>
    </xf>
    <xf numFmtId="0" fontId="4" fillId="0" borderId="53" xfId="7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4" fillId="0" borderId="30" xfId="7" applyFont="1" applyBorder="1" applyAlignment="1">
      <alignment horizontal="left" vertical="center"/>
    </xf>
    <xf numFmtId="0" fontId="10" fillId="2" borderId="5" xfId="6" applyFont="1" applyFill="1" applyBorder="1" applyAlignment="1">
      <alignment horizontal="center" vertical="center"/>
    </xf>
    <xf numFmtId="0" fontId="10" fillId="2" borderId="15" xfId="6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5" fillId="2" borderId="2" xfId="6" applyFont="1" applyFill="1" applyBorder="1" applyAlignment="1">
      <alignment horizontal="center" vertical="center" wrapText="1"/>
    </xf>
    <xf numFmtId="0" fontId="65" fillId="2" borderId="3" xfId="6" applyFont="1" applyFill="1" applyBorder="1" applyAlignment="1">
      <alignment horizontal="center" vertical="center" wrapText="1"/>
    </xf>
    <xf numFmtId="0" fontId="65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65" fillId="2" borderId="14" xfId="6" applyFont="1" applyFill="1" applyBorder="1" applyAlignment="1">
      <alignment horizontal="center" vertical="center"/>
    </xf>
    <xf numFmtId="0" fontId="65" fillId="2" borderId="5" xfId="6" applyFont="1" applyFill="1" applyBorder="1" applyAlignment="1">
      <alignment horizontal="center" vertical="center"/>
    </xf>
    <xf numFmtId="1" fontId="65" fillId="2" borderId="2" xfId="3" applyNumberFormat="1" applyFont="1" applyFill="1" applyBorder="1" applyAlignment="1">
      <alignment horizontal="center" vertical="center" wrapText="1"/>
    </xf>
    <xf numFmtId="1" fontId="65" fillId="2" borderId="3" xfId="3" applyNumberFormat="1" applyFont="1" applyFill="1" applyBorder="1" applyAlignment="1">
      <alignment horizontal="center" vertical="center" wrapText="1"/>
    </xf>
    <xf numFmtId="165" fontId="65" fillId="2" borderId="14" xfId="3" applyNumberFormat="1" applyFont="1" applyFill="1" applyBorder="1" applyAlignment="1">
      <alignment horizontal="center" vertical="center" wrapText="1"/>
    </xf>
    <xf numFmtId="165" fontId="65" fillId="2" borderId="13" xfId="3" applyNumberFormat="1" applyFont="1" applyFill="1" applyBorder="1" applyAlignment="1">
      <alignment horizontal="center" vertical="center" wrapText="1"/>
    </xf>
    <xf numFmtId="2" fontId="65" fillId="2" borderId="2" xfId="3" applyNumberFormat="1" applyFont="1" applyFill="1" applyBorder="1" applyAlignment="1">
      <alignment horizontal="center" vertical="center" wrapText="1"/>
    </xf>
    <xf numFmtId="2" fontId="65" fillId="2" borderId="3" xfId="3" applyNumberFormat="1" applyFont="1" applyFill="1" applyBorder="1" applyAlignment="1">
      <alignment horizontal="center" vertical="center" wrapText="1"/>
    </xf>
    <xf numFmtId="165" fontId="65" fillId="0" borderId="0" xfId="0" applyNumberFormat="1" applyFont="1" applyAlignment="1">
      <alignment horizontal="left" vertical="center"/>
    </xf>
    <xf numFmtId="0" fontId="65" fillId="2" borderId="2" xfId="3" applyFont="1" applyFill="1" applyBorder="1" applyAlignment="1">
      <alignment horizontal="center" vertical="center" wrapText="1"/>
    </xf>
    <xf numFmtId="0" fontId="65" fillId="2" borderId="3" xfId="3" applyFont="1" applyFill="1" applyBorder="1" applyAlignment="1">
      <alignment horizontal="center" vertical="center" wrapText="1"/>
    </xf>
    <xf numFmtId="14" fontId="65" fillId="2" borderId="2" xfId="3" applyNumberFormat="1" applyFont="1" applyFill="1" applyBorder="1" applyAlignment="1">
      <alignment horizontal="center" vertical="center" wrapText="1"/>
    </xf>
    <xf numFmtId="14" fontId="65" fillId="2" borderId="3" xfId="3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 vertical="center"/>
    </xf>
    <xf numFmtId="171" fontId="3" fillId="3" borderId="0" xfId="6" applyNumberFormat="1" applyFont="1" applyFill="1" applyAlignment="1">
      <alignment horizontal="center" vertical="center"/>
    </xf>
    <xf numFmtId="165" fontId="65" fillId="2" borderId="0" xfId="0" applyNumberFormat="1" applyFont="1" applyFill="1" applyAlignment="1">
      <alignment horizontal="left" vertical="center"/>
    </xf>
    <xf numFmtId="0" fontId="66" fillId="0" borderId="0" xfId="6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12" fillId="0" borderId="0" xfId="6" applyFont="1" applyAlignment="1">
      <alignment horizontal="center" vertical="center"/>
    </xf>
    <xf numFmtId="0" fontId="35" fillId="0" borderId="0" xfId="6" applyFont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3" borderId="0" xfId="6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0" fontId="39" fillId="0" borderId="2" xfId="6" applyFont="1" applyBorder="1" applyAlignment="1">
      <alignment horizontal="center" vertical="center" wrapText="1"/>
    </xf>
    <xf numFmtId="0" fontId="39" fillId="0" borderId="3" xfId="6" applyFont="1" applyBorder="1" applyAlignment="1">
      <alignment horizontal="center" vertical="center" wrapText="1"/>
    </xf>
    <xf numFmtId="165" fontId="74" fillId="0" borderId="0" xfId="0" applyNumberFormat="1" applyFont="1" applyAlignment="1">
      <alignment horizontal="left" vertical="center"/>
    </xf>
    <xf numFmtId="49" fontId="28" fillId="0" borderId="2" xfId="6" applyNumberFormat="1" applyFont="1" applyBorder="1" applyAlignment="1">
      <alignment horizontal="center" vertical="center"/>
    </xf>
    <xf numFmtId="49" fontId="28" fillId="0" borderId="3" xfId="6" applyNumberFormat="1" applyFont="1" applyBorder="1" applyAlignment="1">
      <alignment horizontal="center" vertical="center"/>
    </xf>
    <xf numFmtId="0" fontId="28" fillId="0" borderId="2" xfId="6" applyFont="1" applyBorder="1" applyAlignment="1">
      <alignment horizontal="center" vertical="center"/>
    </xf>
    <xf numFmtId="0" fontId="28" fillId="0" borderId="3" xfId="6" applyFont="1" applyBorder="1" applyAlignment="1">
      <alignment horizontal="center" vertical="center"/>
    </xf>
    <xf numFmtId="0" fontId="39" fillId="0" borderId="2" xfId="6" applyFont="1" applyBorder="1" applyAlignment="1">
      <alignment horizontal="center" vertical="center"/>
    </xf>
    <xf numFmtId="0" fontId="39" fillId="0" borderId="3" xfId="6" applyFont="1" applyBorder="1" applyAlignment="1">
      <alignment horizontal="center" vertical="center"/>
    </xf>
    <xf numFmtId="1" fontId="29" fillId="0" borderId="2" xfId="6" applyNumberFormat="1" applyFont="1" applyBorder="1" applyAlignment="1">
      <alignment horizontal="center" vertical="center"/>
    </xf>
    <xf numFmtId="1" fontId="29" fillId="0" borderId="3" xfId="6" applyNumberFormat="1" applyFont="1" applyBorder="1" applyAlignment="1">
      <alignment horizontal="center" vertical="center"/>
    </xf>
    <xf numFmtId="0" fontId="29" fillId="0" borderId="2" xfId="6" applyFont="1" applyBorder="1" applyAlignment="1">
      <alignment horizontal="center" vertical="center"/>
    </xf>
    <xf numFmtId="0" fontId="29" fillId="0" borderId="3" xfId="6" applyFont="1" applyBorder="1" applyAlignment="1">
      <alignment horizontal="center" vertical="center"/>
    </xf>
    <xf numFmtId="1" fontId="28" fillId="0" borderId="2" xfId="6" applyNumberFormat="1" applyFont="1" applyBorder="1" applyAlignment="1">
      <alignment horizontal="center" vertical="center"/>
    </xf>
    <xf numFmtId="1" fontId="28" fillId="0" borderId="3" xfId="6" applyNumberFormat="1" applyFont="1" applyBorder="1" applyAlignment="1">
      <alignment horizontal="center" vertical="center"/>
    </xf>
    <xf numFmtId="49" fontId="39" fillId="0" borderId="2" xfId="6" applyNumberFormat="1" applyFont="1" applyBorder="1" applyAlignment="1">
      <alignment horizontal="center" vertical="center"/>
    </xf>
    <xf numFmtId="49" fontId="39" fillId="0" borderId="3" xfId="6" applyNumberFormat="1" applyFont="1" applyBorder="1" applyAlignment="1">
      <alignment horizontal="center" vertical="center"/>
    </xf>
    <xf numFmtId="0" fontId="28" fillId="0" borderId="2" xfId="6" applyFont="1" applyBorder="1" applyAlignment="1">
      <alignment horizontal="center" vertical="center" wrapText="1"/>
    </xf>
    <xf numFmtId="0" fontId="28" fillId="0" borderId="3" xfId="6" applyFont="1" applyBorder="1" applyAlignment="1">
      <alignment horizontal="center" vertical="center" wrapText="1"/>
    </xf>
    <xf numFmtId="0" fontId="64" fillId="0" borderId="2" xfId="6" applyFont="1" applyBorder="1" applyAlignment="1">
      <alignment horizontal="center"/>
    </xf>
    <xf numFmtId="0" fontId="64" fillId="0" borderId="3" xfId="6" applyFont="1" applyBorder="1" applyAlignment="1">
      <alignment horizontal="center"/>
    </xf>
    <xf numFmtId="0" fontId="35" fillId="3" borderId="2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/>
    </xf>
    <xf numFmtId="0" fontId="72" fillId="0" borderId="0" xfId="6" applyFont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0" fontId="16" fillId="3" borderId="12" xfId="0" applyFont="1" applyFill="1" applyBorder="1" applyAlignment="1">
      <alignment horizontal="center"/>
    </xf>
    <xf numFmtId="0" fontId="16" fillId="3" borderId="5" xfId="0" applyFont="1" applyFill="1" applyBorder="1" applyAlignment="1"/>
    <xf numFmtId="0" fontId="0" fillId="0" borderId="1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4" xfId="0" applyFont="1" applyFill="1" applyBorder="1" applyAlignment="1"/>
    <xf numFmtId="0" fontId="2" fillId="2" borderId="5" xfId="0" applyFont="1" applyFill="1" applyBorder="1" applyAlignment="1"/>
    <xf numFmtId="0" fontId="14" fillId="2" borderId="41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14" fillId="2" borderId="42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0" fontId="24" fillId="3" borderId="12" xfId="0" applyFont="1" applyFill="1" applyBorder="1" applyAlignment="1">
      <alignment horizontal="center"/>
    </xf>
    <xf numFmtId="0" fontId="23" fillId="3" borderId="5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 wrapText="1"/>
    </xf>
    <xf numFmtId="0" fontId="14" fillId="2" borderId="40" xfId="0" applyFont="1" applyFill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/>
    </xf>
    <xf numFmtId="0" fontId="67" fillId="0" borderId="19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67" fillId="0" borderId="9" xfId="0" applyFont="1" applyBorder="1" applyAlignment="1">
      <alignment horizontal="center"/>
    </xf>
    <xf numFmtId="0" fontId="67" fillId="0" borderId="0" xfId="0" applyFont="1" applyBorder="1" applyAlignment="1">
      <alignment horizontal="center"/>
    </xf>
    <xf numFmtId="0" fontId="67" fillId="0" borderId="10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31" fillId="0" borderId="0" xfId="0" applyFont="1" applyBorder="1" applyAlignment="1">
      <alignment horizontal="center" vertical="center"/>
    </xf>
  </cellXfs>
  <cellStyles count="11">
    <cellStyle name="Обычный" xfId="0" builtinId="0"/>
    <cellStyle name="Обычный 2" xfId="1" xr:uid="{00000000-0005-0000-0000-000001000000}"/>
    <cellStyle name="Обычный 2 2" xfId="6" xr:uid="{00000000-0005-0000-0000-000002000000}"/>
    <cellStyle name="Обычный 2 4" xfId="9" xr:uid="{00000000-0005-0000-0000-000003000000}"/>
    <cellStyle name="Обычный 3" xfId="2" xr:uid="{00000000-0005-0000-0000-000004000000}"/>
    <cellStyle name="Обычный 4" xfId="7" xr:uid="{00000000-0005-0000-0000-000005000000}"/>
    <cellStyle name="Обычный 5 2" xfId="10" xr:uid="{00000000-0005-0000-0000-000006000000}"/>
    <cellStyle name="Обычный_ID4938_RS_1" xfId="4" xr:uid="{00000000-0005-0000-0000-000007000000}"/>
    <cellStyle name="Обычный_Стартовый протокол Смирнов_20101106_Results" xfId="3" xr:uid="{00000000-0005-0000-0000-000009000000}"/>
    <cellStyle name="Финансовый 2" xfId="5" xr:uid="{00000000-0005-0000-0000-00000A000000}"/>
    <cellStyle name="Финансовый 3" xfId="8" xr:uid="{00000000-0005-0000-0000-00000B000000}"/>
  </cellStyles>
  <dxfs count="17"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0.png"/><Relationship Id="rId9" Type="http://schemas.openxmlformats.org/officeDocument/2006/relationships/image" Target="../media/image3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9.png"/><Relationship Id="rId7" Type="http://schemas.openxmlformats.org/officeDocument/2006/relationships/image" Target="../media/image33.png"/><Relationship Id="rId2" Type="http://schemas.openxmlformats.org/officeDocument/2006/relationships/image" Target="../media/image2.png"/><Relationship Id="rId1" Type="http://schemas.openxmlformats.org/officeDocument/2006/relationships/image" Target="../media/image18.png"/><Relationship Id="rId6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3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9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8.png"/><Relationship Id="rId6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18.png"/><Relationship Id="rId6" Type="http://schemas.openxmlformats.org/officeDocument/2006/relationships/image" Target="../media/image36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9.png"/><Relationship Id="rId7" Type="http://schemas.openxmlformats.org/officeDocument/2006/relationships/image" Target="../media/image37.png"/><Relationship Id="rId2" Type="http://schemas.openxmlformats.org/officeDocument/2006/relationships/image" Target="../media/image35.png"/><Relationship Id="rId1" Type="http://schemas.openxmlformats.org/officeDocument/2006/relationships/image" Target="../media/image18.png"/><Relationship Id="rId6" Type="http://schemas.openxmlformats.org/officeDocument/2006/relationships/image" Target="../media/image36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.png"/><Relationship Id="rId7" Type="http://schemas.openxmlformats.org/officeDocument/2006/relationships/image" Target="../media/image3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0.png"/><Relationship Id="rId9" Type="http://schemas.openxmlformats.org/officeDocument/2006/relationships/image" Target="../media/image37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image" Target="../media/image3.png"/><Relationship Id="rId7" Type="http://schemas.openxmlformats.org/officeDocument/2006/relationships/image" Target="../media/image3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5.png"/><Relationship Id="rId9" Type="http://schemas.openxmlformats.org/officeDocument/2006/relationships/image" Target="../media/image3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19.png"/><Relationship Id="rId7" Type="http://schemas.openxmlformats.org/officeDocument/2006/relationships/image" Target="../media/image39.png"/><Relationship Id="rId2" Type="http://schemas.openxmlformats.org/officeDocument/2006/relationships/image" Target="../media/image2.png"/><Relationship Id="rId1" Type="http://schemas.openxmlformats.org/officeDocument/2006/relationships/image" Target="../media/image18.png"/><Relationship Id="rId6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19.png"/><Relationship Id="rId7" Type="http://schemas.openxmlformats.org/officeDocument/2006/relationships/image" Target="../media/image39.png"/><Relationship Id="rId2" Type="http://schemas.openxmlformats.org/officeDocument/2006/relationships/image" Target="../media/image2.png"/><Relationship Id="rId1" Type="http://schemas.openxmlformats.org/officeDocument/2006/relationships/image" Target="../media/image18.png"/><Relationship Id="rId6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4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19.png"/><Relationship Id="rId7" Type="http://schemas.openxmlformats.org/officeDocument/2006/relationships/image" Target="../media/image39.png"/><Relationship Id="rId2" Type="http://schemas.openxmlformats.org/officeDocument/2006/relationships/image" Target="../media/image35.png"/><Relationship Id="rId1" Type="http://schemas.openxmlformats.org/officeDocument/2006/relationships/image" Target="../media/image18.png"/><Relationship Id="rId6" Type="http://schemas.openxmlformats.org/officeDocument/2006/relationships/image" Target="../media/image36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0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3" Type="http://schemas.openxmlformats.org/officeDocument/2006/relationships/image" Target="../media/image19.png"/><Relationship Id="rId7" Type="http://schemas.openxmlformats.org/officeDocument/2006/relationships/image" Target="../media/image39.png"/><Relationship Id="rId2" Type="http://schemas.openxmlformats.org/officeDocument/2006/relationships/image" Target="../media/image35.png"/><Relationship Id="rId1" Type="http://schemas.openxmlformats.org/officeDocument/2006/relationships/image" Target="../media/image18.png"/><Relationship Id="rId6" Type="http://schemas.openxmlformats.org/officeDocument/2006/relationships/image" Target="../media/image36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18.png"/><Relationship Id="rId7" Type="http://schemas.openxmlformats.org/officeDocument/2006/relationships/image" Target="../media/image21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0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3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5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9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8.png"/><Relationship Id="rId6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9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8.png"/><Relationship Id="rId6" Type="http://schemas.openxmlformats.org/officeDocument/2006/relationships/image" Target="../media/image5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4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23.png"/><Relationship Id="rId6" Type="http://schemas.openxmlformats.org/officeDocument/2006/relationships/image" Target="../media/image5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9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3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23.png"/><Relationship Id="rId6" Type="http://schemas.openxmlformats.org/officeDocument/2006/relationships/image" Target="../media/image30.png"/><Relationship Id="rId5" Type="http://schemas.openxmlformats.org/officeDocument/2006/relationships/image" Target="../media/image29.jpg"/><Relationship Id="rId4" Type="http://schemas.openxmlformats.org/officeDocument/2006/relationships/image" Target="../media/image25.png"/><Relationship Id="rId9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3.png"/><Relationship Id="rId7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15.png"/><Relationship Id="rId9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162201</xdr:colOff>
      <xdr:row>0</xdr:row>
      <xdr:rowOff>124239</xdr:rowOff>
    </xdr:from>
    <xdr:to>
      <xdr:col>1</xdr:col>
      <xdr:colOff>779584</xdr:colOff>
      <xdr:row>4</xdr:row>
      <xdr:rowOff>267113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2201" y="124239"/>
          <a:ext cx="1511905" cy="1434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183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1044739</xdr:colOff>
      <xdr:row>0</xdr:row>
      <xdr:rowOff>269875</xdr:rowOff>
    </xdr:from>
    <xdr:to>
      <xdr:col>10</xdr:col>
      <xdr:colOff>1114425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53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2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11</xdr:col>
      <xdr:colOff>1000125</xdr:colOff>
      <xdr:row>0</xdr:row>
      <xdr:rowOff>190500</xdr:rowOff>
    </xdr:from>
    <xdr:to>
      <xdr:col>13</xdr:col>
      <xdr:colOff>132442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26350" y="190500"/>
          <a:ext cx="1256392" cy="16211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63500</xdr:rowOff>
    </xdr:from>
    <xdr:to>
      <xdr:col>11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9642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69</xdr:row>
      <xdr:rowOff>76200</xdr:rowOff>
    </xdr:from>
    <xdr:to>
      <xdr:col>6</xdr:col>
      <xdr:colOff>762000</xdr:colOff>
      <xdr:row>71</xdr:row>
      <xdr:rowOff>397455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29800" y="26136600"/>
          <a:ext cx="1504950" cy="66415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666750</xdr:colOff>
      <xdr:row>69</xdr:row>
      <xdr:rowOff>95250</xdr:rowOff>
    </xdr:from>
    <xdr:to>
      <xdr:col>9</xdr:col>
      <xdr:colOff>647792</xdr:colOff>
      <xdr:row>72</xdr:row>
      <xdr:rowOff>3076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30550" y="26155650"/>
          <a:ext cx="1295492" cy="747684"/>
        </a:xfrm>
        <a:prstGeom prst="rect">
          <a:avLst/>
        </a:prstGeom>
      </xdr:spPr>
    </xdr:pic>
    <xdr:clientData/>
  </xdr:twoCellAnchor>
  <xdr:twoCellAnchor editAs="oneCell">
    <xdr:from>
      <xdr:col>11</xdr:col>
      <xdr:colOff>800100</xdr:colOff>
      <xdr:row>70</xdr:row>
      <xdr:rowOff>38100</xdr:rowOff>
    </xdr:from>
    <xdr:to>
      <xdr:col>13</xdr:col>
      <xdr:colOff>45996</xdr:colOff>
      <xdr:row>71</xdr:row>
      <xdr:rowOff>376464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93000" y="26269950"/>
          <a:ext cx="1379496" cy="5098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130175</xdr:colOff>
      <xdr:row>0</xdr:row>
      <xdr:rowOff>152400</xdr:rowOff>
    </xdr:from>
    <xdr:to>
      <xdr:col>2</xdr:col>
      <xdr:colOff>404658</xdr:colOff>
      <xdr:row>4</xdr:row>
      <xdr:rowOff>295274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52400"/>
          <a:ext cx="1519083" cy="1438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1044739</xdr:colOff>
      <xdr:row>0</xdr:row>
      <xdr:rowOff>269875</xdr:rowOff>
    </xdr:from>
    <xdr:to>
      <xdr:col>10</xdr:col>
      <xdr:colOff>1114425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6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11</xdr:col>
      <xdr:colOff>1000125</xdr:colOff>
      <xdr:row>0</xdr:row>
      <xdr:rowOff>190500</xdr:rowOff>
    </xdr:from>
    <xdr:to>
      <xdr:col>13</xdr:col>
      <xdr:colOff>100692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43692" cy="16211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63500</xdr:rowOff>
    </xdr:from>
    <xdr:to>
      <xdr:col>11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94</xdr:row>
      <xdr:rowOff>31750</xdr:rowOff>
    </xdr:from>
    <xdr:to>
      <xdr:col>6</xdr:col>
      <xdr:colOff>820923</xdr:colOff>
      <xdr:row>97</xdr:row>
      <xdr:rowOff>18596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02750" y="38338125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94</xdr:row>
      <xdr:rowOff>63500</xdr:rowOff>
    </xdr:from>
    <xdr:to>
      <xdr:col>9</xdr:col>
      <xdr:colOff>541390</xdr:colOff>
      <xdr:row>96</xdr:row>
      <xdr:rowOff>306881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986000" y="38369875"/>
          <a:ext cx="1335140" cy="560881"/>
        </a:xfrm>
        <a:prstGeom prst="rect">
          <a:avLst/>
        </a:prstGeom>
      </xdr:spPr>
    </xdr:pic>
    <xdr:clientData/>
  </xdr:twoCellAnchor>
  <xdr:twoCellAnchor editAs="oneCell">
    <xdr:from>
      <xdr:col>11</xdr:col>
      <xdr:colOff>619125</xdr:colOff>
      <xdr:row>94</xdr:row>
      <xdr:rowOff>47625</xdr:rowOff>
    </xdr:from>
    <xdr:to>
      <xdr:col>12</xdr:col>
      <xdr:colOff>950218</xdr:colOff>
      <xdr:row>96</xdr:row>
      <xdr:rowOff>260523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304000" y="38354000"/>
          <a:ext cx="1505843" cy="5303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121920</xdr:rowOff>
    </xdr:from>
    <xdr:to>
      <xdr:col>2</xdr:col>
      <xdr:colOff>128906</xdr:colOff>
      <xdr:row>5</xdr:row>
      <xdr:rowOff>187577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57200"/>
          <a:ext cx="1530986" cy="140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0</xdr:rowOff>
    </xdr:from>
    <xdr:to>
      <xdr:col>3</xdr:col>
      <xdr:colOff>26409</xdr:colOff>
      <xdr:row>5</xdr:row>
      <xdr:rowOff>114300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342900"/>
          <a:ext cx="1607559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0</xdr:row>
      <xdr:rowOff>152400</xdr:rowOff>
    </xdr:from>
    <xdr:to>
      <xdr:col>3</xdr:col>
      <xdr:colOff>1696356</xdr:colOff>
      <xdr:row>5</xdr:row>
      <xdr:rowOff>59577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0425" y="152400"/>
          <a:ext cx="1658256" cy="1574052"/>
        </a:xfrm>
        <a:prstGeom prst="rect">
          <a:avLst/>
        </a:prstGeom>
      </xdr:spPr>
    </xdr:pic>
    <xdr:clientData/>
  </xdr:twoCellAnchor>
  <xdr:twoCellAnchor editAs="oneCell">
    <xdr:from>
      <xdr:col>6</xdr:col>
      <xdr:colOff>1866900</xdr:colOff>
      <xdr:row>0</xdr:row>
      <xdr:rowOff>285750</xdr:rowOff>
    </xdr:from>
    <xdr:to>
      <xdr:col>6</xdr:col>
      <xdr:colOff>3476383</xdr:colOff>
      <xdr:row>5</xdr:row>
      <xdr:rowOff>144154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68300" y="285750"/>
          <a:ext cx="1609483" cy="1572904"/>
        </a:xfrm>
        <a:prstGeom prst="rect">
          <a:avLst/>
        </a:prstGeom>
      </xdr:spPr>
    </xdr:pic>
    <xdr:clientData/>
  </xdr:twoCellAnchor>
  <xdr:twoCellAnchor editAs="oneCell">
    <xdr:from>
      <xdr:col>6</xdr:col>
      <xdr:colOff>3352800</xdr:colOff>
      <xdr:row>1</xdr:row>
      <xdr:rowOff>38100</xdr:rowOff>
    </xdr:from>
    <xdr:to>
      <xdr:col>7</xdr:col>
      <xdr:colOff>1184274</xdr:colOff>
      <xdr:row>5</xdr:row>
      <xdr:rowOff>86991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54200" y="381000"/>
          <a:ext cx="1450974" cy="1420491"/>
        </a:xfrm>
        <a:prstGeom prst="rect">
          <a:avLst/>
        </a:prstGeom>
      </xdr:spPr>
    </xdr:pic>
    <xdr:clientData/>
  </xdr:twoCellAnchor>
  <xdr:twoCellAnchor editAs="oneCell">
    <xdr:from>
      <xdr:col>7</xdr:col>
      <xdr:colOff>1200150</xdr:colOff>
      <xdr:row>0</xdr:row>
      <xdr:rowOff>133350</xdr:rowOff>
    </xdr:from>
    <xdr:to>
      <xdr:col>8</xdr:col>
      <xdr:colOff>900792</xdr:colOff>
      <xdr:row>5</xdr:row>
      <xdr:rowOff>52720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21050" y="133350"/>
          <a:ext cx="1243692" cy="163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46</xdr:row>
      <xdr:rowOff>95250</xdr:rowOff>
    </xdr:from>
    <xdr:to>
      <xdr:col>6</xdr:col>
      <xdr:colOff>1601840</xdr:colOff>
      <xdr:row>48</xdr:row>
      <xdr:rowOff>353245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72850" y="13887450"/>
          <a:ext cx="1430390" cy="60089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46</xdr:row>
      <xdr:rowOff>133350</xdr:rowOff>
    </xdr:from>
    <xdr:to>
      <xdr:col>3</xdr:col>
      <xdr:colOff>2722748</xdr:colOff>
      <xdr:row>48</xdr:row>
      <xdr:rowOff>412296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13925550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46</xdr:row>
      <xdr:rowOff>76200</xdr:rowOff>
    </xdr:from>
    <xdr:to>
      <xdr:col>8</xdr:col>
      <xdr:colOff>839093</xdr:colOff>
      <xdr:row>48</xdr:row>
      <xdr:rowOff>263698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97200" y="13868400"/>
          <a:ext cx="1505843" cy="5303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2</xdr:row>
      <xdr:rowOff>259080</xdr:rowOff>
    </xdr:from>
    <xdr:to>
      <xdr:col>2</xdr:col>
      <xdr:colOff>174626</xdr:colOff>
      <xdr:row>6</xdr:row>
      <xdr:rowOff>157097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120" y="929640"/>
          <a:ext cx="1530986" cy="140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0</xdr:rowOff>
    </xdr:from>
    <xdr:to>
      <xdr:col>3</xdr:col>
      <xdr:colOff>26409</xdr:colOff>
      <xdr:row>5</xdr:row>
      <xdr:rowOff>114300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333375"/>
          <a:ext cx="1598034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0</xdr:row>
      <xdr:rowOff>152400</xdr:rowOff>
    </xdr:from>
    <xdr:to>
      <xdr:col>3</xdr:col>
      <xdr:colOff>1696356</xdr:colOff>
      <xdr:row>5</xdr:row>
      <xdr:rowOff>59577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0425" y="152400"/>
          <a:ext cx="1658256" cy="1574052"/>
        </a:xfrm>
        <a:prstGeom prst="rect">
          <a:avLst/>
        </a:prstGeom>
      </xdr:spPr>
    </xdr:pic>
    <xdr:clientData/>
  </xdr:twoCellAnchor>
  <xdr:twoCellAnchor editAs="oneCell">
    <xdr:from>
      <xdr:col>6</xdr:col>
      <xdr:colOff>1885950</xdr:colOff>
      <xdr:row>0</xdr:row>
      <xdr:rowOff>285750</xdr:rowOff>
    </xdr:from>
    <xdr:to>
      <xdr:col>6</xdr:col>
      <xdr:colOff>3495433</xdr:colOff>
      <xdr:row>5</xdr:row>
      <xdr:rowOff>144154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87350" y="285750"/>
          <a:ext cx="1609483" cy="1572904"/>
        </a:xfrm>
        <a:prstGeom prst="rect">
          <a:avLst/>
        </a:prstGeom>
      </xdr:spPr>
    </xdr:pic>
    <xdr:clientData/>
  </xdr:twoCellAnchor>
  <xdr:twoCellAnchor editAs="oneCell">
    <xdr:from>
      <xdr:col>6</xdr:col>
      <xdr:colOff>3486150</xdr:colOff>
      <xdr:row>1</xdr:row>
      <xdr:rowOff>38100</xdr:rowOff>
    </xdr:from>
    <xdr:to>
      <xdr:col>7</xdr:col>
      <xdr:colOff>1317624</xdr:colOff>
      <xdr:row>5</xdr:row>
      <xdr:rowOff>86991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87550" y="381000"/>
          <a:ext cx="1450974" cy="1420491"/>
        </a:xfrm>
        <a:prstGeom prst="rect">
          <a:avLst/>
        </a:prstGeom>
      </xdr:spPr>
    </xdr:pic>
    <xdr:clientData/>
  </xdr:twoCellAnchor>
  <xdr:twoCellAnchor editAs="oneCell">
    <xdr:from>
      <xdr:col>7</xdr:col>
      <xdr:colOff>1371600</xdr:colOff>
      <xdr:row>0</xdr:row>
      <xdr:rowOff>190500</xdr:rowOff>
    </xdr:from>
    <xdr:to>
      <xdr:col>8</xdr:col>
      <xdr:colOff>1072242</xdr:colOff>
      <xdr:row>5</xdr:row>
      <xdr:rowOff>109870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00" y="190500"/>
          <a:ext cx="1243692" cy="163387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1447800</xdr:colOff>
      <xdr:row>45</xdr:row>
      <xdr:rowOff>76076</xdr:rowOff>
    </xdr:from>
    <xdr:to>
      <xdr:col>3</xdr:col>
      <xdr:colOff>3028950</xdr:colOff>
      <xdr:row>48</xdr:row>
      <xdr:rowOff>259896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19650" y="13696826"/>
          <a:ext cx="1581150" cy="69817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46</xdr:row>
      <xdr:rowOff>19050</xdr:rowOff>
    </xdr:from>
    <xdr:to>
      <xdr:col>6</xdr:col>
      <xdr:colOff>1578988</xdr:colOff>
      <xdr:row>48</xdr:row>
      <xdr:rowOff>279706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53800" y="13811250"/>
          <a:ext cx="1426588" cy="603556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46</xdr:row>
      <xdr:rowOff>95250</xdr:rowOff>
    </xdr:from>
    <xdr:to>
      <xdr:col>8</xdr:col>
      <xdr:colOff>381893</xdr:colOff>
      <xdr:row>48</xdr:row>
      <xdr:rowOff>282748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00" y="13887450"/>
          <a:ext cx="1505843" cy="5303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15875</xdr:rowOff>
    </xdr:from>
    <xdr:to>
      <xdr:col>2</xdr:col>
      <xdr:colOff>82386</xdr:colOff>
      <xdr:row>5</xdr:row>
      <xdr:rowOff>222502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5" y="349250"/>
          <a:ext cx="1490981" cy="1444877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</xdr:row>
      <xdr:rowOff>111125</xdr:rowOff>
    </xdr:from>
    <xdr:to>
      <xdr:col>2</xdr:col>
      <xdr:colOff>1869695</xdr:colOff>
      <xdr:row>5</xdr:row>
      <xdr:rowOff>244594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7525" y="444500"/>
          <a:ext cx="1609483" cy="1371719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1841500</xdr:colOff>
      <xdr:row>0</xdr:row>
      <xdr:rowOff>238125</xdr:rowOff>
    </xdr:from>
    <xdr:to>
      <xdr:col>3</xdr:col>
      <xdr:colOff>1290370</xdr:colOff>
      <xdr:row>5</xdr:row>
      <xdr:rowOff>288177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5025" y="238125"/>
          <a:ext cx="1658256" cy="1621677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0</xdr:row>
      <xdr:rowOff>206375</xdr:rowOff>
    </xdr:from>
    <xdr:to>
      <xdr:col>21</xdr:col>
      <xdr:colOff>53733</xdr:colOff>
      <xdr:row>5</xdr:row>
      <xdr:rowOff>207654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278600" y="206375"/>
          <a:ext cx="1625358" cy="1572904"/>
        </a:xfrm>
        <a:prstGeom prst="rect">
          <a:avLst/>
        </a:prstGeom>
      </xdr:spPr>
    </xdr:pic>
    <xdr:clientData/>
  </xdr:twoCellAnchor>
  <xdr:twoCellAnchor editAs="oneCell">
    <xdr:from>
      <xdr:col>20</xdr:col>
      <xdr:colOff>635000</xdr:colOff>
      <xdr:row>0</xdr:row>
      <xdr:rowOff>285750</xdr:rowOff>
    </xdr:from>
    <xdr:to>
      <xdr:col>23</xdr:col>
      <xdr:colOff>244474</xdr:colOff>
      <xdr:row>5</xdr:row>
      <xdr:rowOff>134616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80375" y="285750"/>
          <a:ext cx="1466849" cy="1420491"/>
        </a:xfrm>
        <a:prstGeom prst="rect">
          <a:avLst/>
        </a:prstGeom>
      </xdr:spPr>
    </xdr:pic>
    <xdr:clientData/>
  </xdr:twoCellAnchor>
  <xdr:twoCellAnchor editAs="oneCell">
    <xdr:from>
      <xdr:col>23</xdr:col>
      <xdr:colOff>349250</xdr:colOff>
      <xdr:row>0</xdr:row>
      <xdr:rowOff>63500</xdr:rowOff>
    </xdr:from>
    <xdr:to>
      <xdr:col>24</xdr:col>
      <xdr:colOff>751568</xdr:colOff>
      <xdr:row>5</xdr:row>
      <xdr:rowOff>125745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352000" y="63500"/>
          <a:ext cx="1240517" cy="163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55</xdr:row>
      <xdr:rowOff>82827</xdr:rowOff>
    </xdr:from>
    <xdr:to>
      <xdr:col>6</xdr:col>
      <xdr:colOff>1579002</xdr:colOff>
      <xdr:row>59</xdr:row>
      <xdr:rowOff>115222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16360" y="20085327"/>
          <a:ext cx="1579001" cy="695004"/>
        </a:xfrm>
        <a:prstGeom prst="rect">
          <a:avLst/>
        </a:prstGeom>
      </xdr:spPr>
    </xdr:pic>
    <xdr:clientData/>
  </xdr:twoCellAnchor>
  <xdr:twoCellAnchor editAs="oneCell">
    <xdr:from>
      <xdr:col>9</xdr:col>
      <xdr:colOff>62119</xdr:colOff>
      <xdr:row>55</xdr:row>
      <xdr:rowOff>103533</xdr:rowOff>
    </xdr:from>
    <xdr:to>
      <xdr:col>13</xdr:col>
      <xdr:colOff>9019</xdr:colOff>
      <xdr:row>59</xdr:row>
      <xdr:rowOff>44480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958641" y="20106033"/>
          <a:ext cx="1417063" cy="603556"/>
        </a:xfrm>
        <a:prstGeom prst="rect">
          <a:avLst/>
        </a:prstGeom>
      </xdr:spPr>
    </xdr:pic>
    <xdr:clientData/>
  </xdr:twoCellAnchor>
  <xdr:twoCellAnchor editAs="oneCell">
    <xdr:from>
      <xdr:col>22</xdr:col>
      <xdr:colOff>62120</xdr:colOff>
      <xdr:row>56</xdr:row>
      <xdr:rowOff>124239</xdr:rowOff>
    </xdr:from>
    <xdr:to>
      <xdr:col>24</xdr:col>
      <xdr:colOff>77094</xdr:colOff>
      <xdr:row>59</xdr:row>
      <xdr:rowOff>157681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445870" y="20292391"/>
          <a:ext cx="1505843" cy="5303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15875</xdr:rowOff>
    </xdr:from>
    <xdr:to>
      <xdr:col>2</xdr:col>
      <xdr:colOff>535489</xdr:colOff>
      <xdr:row>5</xdr:row>
      <xdr:rowOff>519546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5" y="340591"/>
          <a:ext cx="1802603" cy="1737591"/>
        </a:xfrm>
        <a:prstGeom prst="rect">
          <a:avLst/>
        </a:prstGeom>
      </xdr:spPr>
    </xdr:pic>
    <xdr:clientData/>
  </xdr:twoCellAnchor>
  <xdr:twoCellAnchor editAs="oneCell">
    <xdr:from>
      <xdr:col>2</xdr:col>
      <xdr:colOff>362238</xdr:colOff>
      <xdr:row>1</xdr:row>
      <xdr:rowOff>111125</xdr:rowOff>
    </xdr:from>
    <xdr:to>
      <xdr:col>3</xdr:col>
      <xdr:colOff>668788</xdr:colOff>
      <xdr:row>6</xdr:row>
      <xdr:rowOff>173181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9227" y="435841"/>
          <a:ext cx="2168254" cy="1837170"/>
        </a:xfrm>
        <a:prstGeom prst="rect">
          <a:avLst/>
        </a:prstGeom>
      </xdr:spPr>
    </xdr:pic>
    <xdr:clientData/>
  </xdr:twoCellAnchor>
  <xdr:twoCellAnchor editAs="oneCell">
    <xdr:from>
      <xdr:col>3</xdr:col>
      <xdr:colOff>542637</xdr:colOff>
      <xdr:row>0</xdr:row>
      <xdr:rowOff>216478</xdr:rowOff>
    </xdr:from>
    <xdr:to>
      <xdr:col>3</xdr:col>
      <xdr:colOff>2533835</xdr:colOff>
      <xdr:row>6</xdr:row>
      <xdr:rowOff>43296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1330" y="216478"/>
          <a:ext cx="1991198" cy="1926648"/>
        </a:xfrm>
        <a:prstGeom prst="rect">
          <a:avLst/>
        </a:prstGeom>
      </xdr:spPr>
    </xdr:pic>
    <xdr:clientData/>
  </xdr:twoCellAnchor>
  <xdr:twoCellAnchor editAs="oneCell">
    <xdr:from>
      <xdr:col>18</xdr:col>
      <xdr:colOff>331511</xdr:colOff>
      <xdr:row>0</xdr:row>
      <xdr:rowOff>206375</xdr:rowOff>
    </xdr:from>
    <xdr:to>
      <xdr:col>23</xdr:col>
      <xdr:colOff>659870</xdr:colOff>
      <xdr:row>6</xdr:row>
      <xdr:rowOff>424295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533045" y="206375"/>
          <a:ext cx="2449836" cy="2326409"/>
        </a:xfrm>
        <a:prstGeom prst="rect">
          <a:avLst/>
        </a:prstGeom>
      </xdr:spPr>
    </xdr:pic>
    <xdr:clientData/>
  </xdr:twoCellAnchor>
  <xdr:twoCellAnchor editAs="oneCell">
    <xdr:from>
      <xdr:col>23</xdr:col>
      <xdr:colOff>287806</xdr:colOff>
      <xdr:row>0</xdr:row>
      <xdr:rowOff>307397</xdr:rowOff>
    </xdr:from>
    <xdr:to>
      <xdr:col>26</xdr:col>
      <xdr:colOff>352712</xdr:colOff>
      <xdr:row>6</xdr:row>
      <xdr:rowOff>216476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610817" y="307397"/>
          <a:ext cx="2099793" cy="2008909"/>
        </a:xfrm>
        <a:prstGeom prst="rect">
          <a:avLst/>
        </a:prstGeom>
      </xdr:spPr>
    </xdr:pic>
    <xdr:clientData/>
  </xdr:twoCellAnchor>
  <xdr:twoCellAnchor editAs="oneCell">
    <xdr:from>
      <xdr:col>26</xdr:col>
      <xdr:colOff>392545</xdr:colOff>
      <xdr:row>0</xdr:row>
      <xdr:rowOff>150091</xdr:rowOff>
    </xdr:from>
    <xdr:to>
      <xdr:col>28</xdr:col>
      <xdr:colOff>270113</xdr:colOff>
      <xdr:row>6</xdr:row>
      <xdr:rowOff>86591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50443" y="150091"/>
          <a:ext cx="1566090" cy="2036330"/>
        </a:xfrm>
        <a:prstGeom prst="rect">
          <a:avLst/>
        </a:prstGeom>
      </xdr:spPr>
    </xdr:pic>
    <xdr:clientData/>
  </xdr:twoCellAnchor>
  <xdr:twoCellAnchor editAs="oneCell">
    <xdr:from>
      <xdr:col>6</xdr:col>
      <xdr:colOff>173183</xdr:colOff>
      <xdr:row>60</xdr:row>
      <xdr:rowOff>64943</xdr:rowOff>
    </xdr:from>
    <xdr:to>
      <xdr:col>6</xdr:col>
      <xdr:colOff>1752184</xdr:colOff>
      <xdr:row>63</xdr:row>
      <xdr:rowOff>305344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05285" y="19721079"/>
          <a:ext cx="1579001" cy="695004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61</xdr:row>
      <xdr:rowOff>0</xdr:rowOff>
    </xdr:from>
    <xdr:to>
      <xdr:col>13</xdr:col>
      <xdr:colOff>127724</xdr:colOff>
      <xdr:row>63</xdr:row>
      <xdr:rowOff>300486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214147" y="19807670"/>
          <a:ext cx="1426588" cy="603556"/>
        </a:xfrm>
        <a:prstGeom prst="rect">
          <a:avLst/>
        </a:prstGeom>
      </xdr:spPr>
    </xdr:pic>
    <xdr:clientData/>
  </xdr:twoCellAnchor>
  <xdr:twoCellAnchor editAs="oneCell">
    <xdr:from>
      <xdr:col>24</xdr:col>
      <xdr:colOff>584489</xdr:colOff>
      <xdr:row>60</xdr:row>
      <xdr:rowOff>43295</xdr:rowOff>
    </xdr:from>
    <xdr:to>
      <xdr:col>26</xdr:col>
      <xdr:colOff>769820</xdr:colOff>
      <xdr:row>63</xdr:row>
      <xdr:rowOff>119090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621875" y="19699431"/>
          <a:ext cx="1505843" cy="53039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101600</xdr:rowOff>
    </xdr:from>
    <xdr:to>
      <xdr:col>2</xdr:col>
      <xdr:colOff>353858</xdr:colOff>
      <xdr:row>4</xdr:row>
      <xdr:rowOff>244474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375" y="101600"/>
          <a:ext cx="1519083" cy="1438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269875</xdr:rowOff>
    </xdr:from>
    <xdr:to>
      <xdr:col>10</xdr:col>
      <xdr:colOff>244311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6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0</xdr:row>
      <xdr:rowOff>190500</xdr:rowOff>
    </xdr:from>
    <xdr:to>
      <xdr:col>12</xdr:col>
      <xdr:colOff>100692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43692" cy="1621170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1000125</xdr:colOff>
      <xdr:row>1</xdr:row>
      <xdr:rowOff>63500</xdr:rowOff>
    </xdr:from>
    <xdr:to>
      <xdr:col>10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10</xdr:col>
      <xdr:colOff>1095375</xdr:colOff>
      <xdr:row>58</xdr:row>
      <xdr:rowOff>142875</xdr:rowOff>
    </xdr:from>
    <xdr:to>
      <xdr:col>12</xdr:col>
      <xdr:colOff>458093</xdr:colOff>
      <xdr:row>60</xdr:row>
      <xdr:rowOff>355773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891250" y="16700500"/>
          <a:ext cx="1505843" cy="530398"/>
        </a:xfrm>
        <a:prstGeom prst="rect">
          <a:avLst/>
        </a:prstGeom>
      </xdr:spPr>
    </xdr:pic>
    <xdr:clientData/>
  </xdr:twoCellAnchor>
  <xdr:twoCellAnchor editAs="oneCell">
    <xdr:from>
      <xdr:col>7</xdr:col>
      <xdr:colOff>1124962</xdr:colOff>
      <xdr:row>57</xdr:row>
      <xdr:rowOff>111125</xdr:rowOff>
    </xdr:from>
    <xdr:to>
      <xdr:col>8</xdr:col>
      <xdr:colOff>1204338</xdr:colOff>
      <xdr:row>60</xdr:row>
      <xdr:rowOff>333375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82212" y="16510000"/>
          <a:ext cx="1651001" cy="6985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58</xdr:row>
      <xdr:rowOff>31750</xdr:rowOff>
    </xdr:from>
    <xdr:to>
      <xdr:col>6</xdr:col>
      <xdr:colOff>658251</xdr:colOff>
      <xdr:row>60</xdr:row>
      <xdr:rowOff>409254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20250" y="16589375"/>
          <a:ext cx="1579001" cy="6950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79374</xdr:colOff>
      <xdr:row>0</xdr:row>
      <xdr:rowOff>135082</xdr:rowOff>
    </xdr:from>
    <xdr:to>
      <xdr:col>2</xdr:col>
      <xdr:colOff>353857</xdr:colOff>
      <xdr:row>4</xdr:row>
      <xdr:rowOff>277956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374" y="135082"/>
          <a:ext cx="1521392" cy="144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269875</xdr:rowOff>
    </xdr:from>
    <xdr:to>
      <xdr:col>10</xdr:col>
      <xdr:colOff>244311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6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0</xdr:row>
      <xdr:rowOff>190500</xdr:rowOff>
    </xdr:from>
    <xdr:to>
      <xdr:col>12</xdr:col>
      <xdr:colOff>100692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43692" cy="1621170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1000125</xdr:colOff>
      <xdr:row>1</xdr:row>
      <xdr:rowOff>63500</xdr:rowOff>
    </xdr:from>
    <xdr:to>
      <xdr:col>10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903432</xdr:colOff>
      <xdr:row>63</xdr:row>
      <xdr:rowOff>28864</xdr:rowOff>
    </xdr:from>
    <xdr:to>
      <xdr:col>6</xdr:col>
      <xdr:colOff>1323558</xdr:colOff>
      <xdr:row>66</xdr:row>
      <xdr:rowOff>22481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26205" y="18438091"/>
          <a:ext cx="1580444" cy="686345"/>
        </a:xfrm>
        <a:prstGeom prst="rect">
          <a:avLst/>
        </a:prstGeom>
      </xdr:spPr>
    </xdr:pic>
    <xdr:clientData/>
  </xdr:twoCellAnchor>
  <xdr:twoCellAnchor editAs="oneCell">
    <xdr:from>
      <xdr:col>7</xdr:col>
      <xdr:colOff>1154564</xdr:colOff>
      <xdr:row>63</xdr:row>
      <xdr:rowOff>24534</xdr:rowOff>
    </xdr:from>
    <xdr:to>
      <xdr:col>8</xdr:col>
      <xdr:colOff>1109522</xdr:colOff>
      <xdr:row>65</xdr:row>
      <xdr:rowOff>355022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55473" y="18433761"/>
          <a:ext cx="1530913" cy="642216"/>
        </a:xfrm>
        <a:prstGeom prst="rect">
          <a:avLst/>
        </a:prstGeom>
      </xdr:spPr>
    </xdr:pic>
    <xdr:clientData/>
  </xdr:twoCellAnchor>
  <xdr:twoCellAnchor editAs="oneCell">
    <xdr:from>
      <xdr:col>10</xdr:col>
      <xdr:colOff>808182</xdr:colOff>
      <xdr:row>63</xdr:row>
      <xdr:rowOff>148648</xdr:rowOff>
    </xdr:from>
    <xdr:to>
      <xdr:col>12</xdr:col>
      <xdr:colOff>169457</xdr:colOff>
      <xdr:row>65</xdr:row>
      <xdr:rowOff>361546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252046" y="18557875"/>
          <a:ext cx="1508729" cy="5246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91440</xdr:rowOff>
    </xdr:from>
    <xdr:to>
      <xdr:col>2</xdr:col>
      <xdr:colOff>113666</xdr:colOff>
      <xdr:row>4</xdr:row>
      <xdr:rowOff>157097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" y="91440"/>
          <a:ext cx="1530986" cy="140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0</xdr:rowOff>
    </xdr:from>
    <xdr:to>
      <xdr:col>3</xdr:col>
      <xdr:colOff>26409</xdr:colOff>
      <xdr:row>5</xdr:row>
      <xdr:rowOff>114300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333375"/>
          <a:ext cx="1598034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0</xdr:row>
      <xdr:rowOff>152400</xdr:rowOff>
    </xdr:from>
    <xdr:to>
      <xdr:col>3</xdr:col>
      <xdr:colOff>1696356</xdr:colOff>
      <xdr:row>5</xdr:row>
      <xdr:rowOff>59577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0425" y="152400"/>
          <a:ext cx="1658256" cy="1574052"/>
        </a:xfrm>
        <a:prstGeom prst="rect">
          <a:avLst/>
        </a:prstGeom>
      </xdr:spPr>
    </xdr:pic>
    <xdr:clientData/>
  </xdr:twoCellAnchor>
  <xdr:twoCellAnchor editAs="oneCell">
    <xdr:from>
      <xdr:col>6</xdr:col>
      <xdr:colOff>2057400</xdr:colOff>
      <xdr:row>0</xdr:row>
      <xdr:rowOff>285750</xdr:rowOff>
    </xdr:from>
    <xdr:to>
      <xdr:col>7</xdr:col>
      <xdr:colOff>47383</xdr:colOff>
      <xdr:row>5</xdr:row>
      <xdr:rowOff>144154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58800" y="285750"/>
          <a:ext cx="1609483" cy="1572904"/>
        </a:xfrm>
        <a:prstGeom prst="rect">
          <a:avLst/>
        </a:prstGeom>
      </xdr:spPr>
    </xdr:pic>
    <xdr:clientData/>
  </xdr:twoCellAnchor>
  <xdr:twoCellAnchor editAs="oneCell">
    <xdr:from>
      <xdr:col>6</xdr:col>
      <xdr:colOff>3505200</xdr:colOff>
      <xdr:row>1</xdr:row>
      <xdr:rowOff>19050</xdr:rowOff>
    </xdr:from>
    <xdr:to>
      <xdr:col>7</xdr:col>
      <xdr:colOff>1336674</xdr:colOff>
      <xdr:row>5</xdr:row>
      <xdr:rowOff>67941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706600" y="361950"/>
          <a:ext cx="1450974" cy="1420491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1238250</xdr:colOff>
      <xdr:row>0</xdr:row>
      <xdr:rowOff>190500</xdr:rowOff>
    </xdr:from>
    <xdr:to>
      <xdr:col>8</xdr:col>
      <xdr:colOff>938892</xdr:colOff>
      <xdr:row>5</xdr:row>
      <xdr:rowOff>109870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59150" y="190500"/>
          <a:ext cx="1243692" cy="163387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56</xdr:row>
      <xdr:rowOff>0</xdr:rowOff>
    </xdr:from>
    <xdr:to>
      <xdr:col>3</xdr:col>
      <xdr:colOff>2893451</xdr:colOff>
      <xdr:row>58</xdr:row>
      <xdr:rowOff>339911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86300" y="18173700"/>
          <a:ext cx="1579001" cy="682811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56</xdr:row>
      <xdr:rowOff>0</xdr:rowOff>
    </xdr:from>
    <xdr:to>
      <xdr:col>6</xdr:col>
      <xdr:colOff>1663579</xdr:colOff>
      <xdr:row>58</xdr:row>
      <xdr:rowOff>297235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34750" y="18173700"/>
          <a:ext cx="1530229" cy="640135"/>
        </a:xfrm>
        <a:prstGeom prst="rect">
          <a:avLst/>
        </a:prstGeom>
      </xdr:spPr>
    </xdr:pic>
    <xdr:clientData/>
  </xdr:twoCellAnchor>
  <xdr:twoCellAnchor editAs="oneCell">
    <xdr:from>
      <xdr:col>7</xdr:col>
      <xdr:colOff>609600</xdr:colOff>
      <xdr:row>56</xdr:row>
      <xdr:rowOff>76200</xdr:rowOff>
    </xdr:from>
    <xdr:to>
      <xdr:col>8</xdr:col>
      <xdr:colOff>578489</xdr:colOff>
      <xdr:row>58</xdr:row>
      <xdr:rowOff>257601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30500" y="18249900"/>
          <a:ext cx="1511939" cy="52430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91440</xdr:rowOff>
    </xdr:from>
    <xdr:to>
      <xdr:col>2</xdr:col>
      <xdr:colOff>128906</xdr:colOff>
      <xdr:row>4</xdr:row>
      <xdr:rowOff>157097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91440"/>
          <a:ext cx="1530986" cy="140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0</xdr:rowOff>
    </xdr:from>
    <xdr:to>
      <xdr:col>3</xdr:col>
      <xdr:colOff>26409</xdr:colOff>
      <xdr:row>5</xdr:row>
      <xdr:rowOff>114300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333375"/>
          <a:ext cx="1598034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0</xdr:row>
      <xdr:rowOff>152400</xdr:rowOff>
    </xdr:from>
    <xdr:to>
      <xdr:col>3</xdr:col>
      <xdr:colOff>1696356</xdr:colOff>
      <xdr:row>5</xdr:row>
      <xdr:rowOff>59577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0425" y="152400"/>
          <a:ext cx="1658256" cy="1574052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2571750</xdr:colOff>
      <xdr:row>0</xdr:row>
      <xdr:rowOff>247650</xdr:rowOff>
    </xdr:from>
    <xdr:to>
      <xdr:col>7</xdr:col>
      <xdr:colOff>142633</xdr:colOff>
      <xdr:row>5</xdr:row>
      <xdr:rowOff>106054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73150" y="247650"/>
          <a:ext cx="1609483" cy="1572904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3962400</xdr:colOff>
      <xdr:row>0</xdr:row>
      <xdr:rowOff>304800</xdr:rowOff>
    </xdr:from>
    <xdr:to>
      <xdr:col>7</xdr:col>
      <xdr:colOff>1374774</xdr:colOff>
      <xdr:row>5</xdr:row>
      <xdr:rowOff>10791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63800" y="304800"/>
          <a:ext cx="1450974" cy="1420491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171450</xdr:rowOff>
    </xdr:from>
    <xdr:to>
      <xdr:col>8</xdr:col>
      <xdr:colOff>1034142</xdr:colOff>
      <xdr:row>5</xdr:row>
      <xdr:rowOff>90820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73500" y="171450"/>
          <a:ext cx="1243692" cy="163387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1600200</xdr:colOff>
      <xdr:row>57</xdr:row>
      <xdr:rowOff>114300</xdr:rowOff>
    </xdr:from>
    <xdr:to>
      <xdr:col>3</xdr:col>
      <xdr:colOff>3179201</xdr:colOff>
      <xdr:row>59</xdr:row>
      <xdr:rowOff>454211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72050" y="18726150"/>
          <a:ext cx="1579001" cy="682811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57</xdr:row>
      <xdr:rowOff>19050</xdr:rowOff>
    </xdr:from>
    <xdr:to>
      <xdr:col>6</xdr:col>
      <xdr:colOff>2044579</xdr:colOff>
      <xdr:row>59</xdr:row>
      <xdr:rowOff>316285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15750" y="18630900"/>
          <a:ext cx="1530229" cy="640135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58</xdr:row>
      <xdr:rowOff>95250</xdr:rowOff>
    </xdr:from>
    <xdr:to>
      <xdr:col>8</xdr:col>
      <xdr:colOff>540389</xdr:colOff>
      <xdr:row>59</xdr:row>
      <xdr:rowOff>448101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11500" y="18878550"/>
          <a:ext cx="1511939" cy="52430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15875</xdr:rowOff>
    </xdr:from>
    <xdr:to>
      <xdr:col>3</xdr:col>
      <xdr:colOff>259081</xdr:colOff>
      <xdr:row>5</xdr:row>
      <xdr:rowOff>222502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5" y="349250"/>
          <a:ext cx="1490981" cy="1444877"/>
        </a:xfrm>
        <a:prstGeom prst="rect">
          <a:avLst/>
        </a:prstGeom>
      </xdr:spPr>
    </xdr:pic>
    <xdr:clientData/>
  </xdr:twoCellAnchor>
  <xdr:twoCellAnchor editAs="oneCell">
    <xdr:from>
      <xdr:col>3</xdr:col>
      <xdr:colOff>254000</xdr:colOff>
      <xdr:row>1</xdr:row>
      <xdr:rowOff>111125</xdr:rowOff>
    </xdr:from>
    <xdr:to>
      <xdr:col>4</xdr:col>
      <xdr:colOff>6109</xdr:colOff>
      <xdr:row>5</xdr:row>
      <xdr:rowOff>244594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7525" y="444500"/>
          <a:ext cx="1609483" cy="1371719"/>
        </a:xfrm>
        <a:prstGeom prst="rect">
          <a:avLst/>
        </a:prstGeom>
      </xdr:spPr>
    </xdr:pic>
    <xdr:clientData/>
  </xdr:twoCellAnchor>
  <xdr:twoCellAnchor editAs="oneCell">
    <xdr:from>
      <xdr:col>3</xdr:col>
      <xdr:colOff>1841500</xdr:colOff>
      <xdr:row>0</xdr:row>
      <xdr:rowOff>238125</xdr:rowOff>
    </xdr:from>
    <xdr:to>
      <xdr:col>4</xdr:col>
      <xdr:colOff>1642382</xdr:colOff>
      <xdr:row>5</xdr:row>
      <xdr:rowOff>288177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5025" y="238125"/>
          <a:ext cx="1658256" cy="1621677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142875</xdr:colOff>
      <xdr:row>0</xdr:row>
      <xdr:rowOff>206375</xdr:rowOff>
    </xdr:from>
    <xdr:to>
      <xdr:col>21</xdr:col>
      <xdr:colOff>573278</xdr:colOff>
      <xdr:row>5</xdr:row>
      <xdr:rowOff>207654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469100" y="206375"/>
          <a:ext cx="1625358" cy="1572904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635000</xdr:colOff>
      <xdr:row>0</xdr:row>
      <xdr:rowOff>285750</xdr:rowOff>
    </xdr:from>
    <xdr:to>
      <xdr:col>24</xdr:col>
      <xdr:colOff>6350</xdr:colOff>
      <xdr:row>5</xdr:row>
      <xdr:rowOff>134616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70875" y="285750"/>
          <a:ext cx="1466849" cy="1420491"/>
        </a:xfrm>
        <a:prstGeom prst="rect">
          <a:avLst/>
        </a:prstGeom>
      </xdr:spPr>
    </xdr:pic>
    <xdr:clientData/>
  </xdr:twoCellAnchor>
  <xdr:twoCellAnchor editAs="oneCell">
    <xdr:from>
      <xdr:col>24</xdr:col>
      <xdr:colOff>349250</xdr:colOff>
      <xdr:row>0</xdr:row>
      <xdr:rowOff>63500</xdr:rowOff>
    </xdr:from>
    <xdr:to>
      <xdr:col>25</xdr:col>
      <xdr:colOff>751566</xdr:colOff>
      <xdr:row>5</xdr:row>
      <xdr:rowOff>125745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352000" y="63500"/>
          <a:ext cx="1240517" cy="1633870"/>
        </a:xfrm>
        <a:prstGeom prst="rect">
          <a:avLst/>
        </a:prstGeom>
      </xdr:spPr>
    </xdr:pic>
    <xdr:clientData/>
  </xdr:twoCellAnchor>
  <xdr:twoCellAnchor editAs="oneCell">
    <xdr:from>
      <xdr:col>6</xdr:col>
      <xdr:colOff>992908</xdr:colOff>
      <xdr:row>52</xdr:row>
      <xdr:rowOff>99580</xdr:rowOff>
    </xdr:from>
    <xdr:to>
      <xdr:col>7</xdr:col>
      <xdr:colOff>1532819</xdr:colOff>
      <xdr:row>56</xdr:row>
      <xdr:rowOff>140174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12738" y="21206114"/>
          <a:ext cx="1579001" cy="646731"/>
        </a:xfrm>
        <a:prstGeom prst="rect">
          <a:avLst/>
        </a:prstGeom>
      </xdr:spPr>
    </xdr:pic>
    <xdr:clientData/>
  </xdr:twoCellAnchor>
  <xdr:twoCellAnchor editAs="oneCell">
    <xdr:from>
      <xdr:col>9</xdr:col>
      <xdr:colOff>53399</xdr:colOff>
      <xdr:row>53</xdr:row>
      <xdr:rowOff>64944</xdr:rowOff>
    </xdr:from>
    <xdr:to>
      <xdr:col>11</xdr:col>
      <xdr:colOff>335276</xdr:colOff>
      <xdr:row>56</xdr:row>
      <xdr:rowOff>129214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99535" y="21323012"/>
          <a:ext cx="1320968" cy="518873"/>
        </a:xfrm>
        <a:prstGeom prst="rect">
          <a:avLst/>
        </a:prstGeom>
      </xdr:spPr>
    </xdr:pic>
    <xdr:clientData/>
  </xdr:twoCellAnchor>
  <xdr:twoCellAnchor editAs="oneCell">
    <xdr:from>
      <xdr:col>22</xdr:col>
      <xdr:colOff>519546</xdr:colOff>
      <xdr:row>52</xdr:row>
      <xdr:rowOff>124114</xdr:rowOff>
    </xdr:from>
    <xdr:to>
      <xdr:col>24</xdr:col>
      <xdr:colOff>653247</xdr:colOff>
      <xdr:row>56</xdr:row>
      <xdr:rowOff>20630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487785" y="21230648"/>
          <a:ext cx="1519155" cy="502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155575</xdr:colOff>
      <xdr:row>0</xdr:row>
      <xdr:rowOff>68580</xdr:rowOff>
    </xdr:from>
    <xdr:to>
      <xdr:col>1</xdr:col>
      <xdr:colOff>772958</xdr:colOff>
      <xdr:row>4</xdr:row>
      <xdr:rowOff>211454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5575" y="68580"/>
          <a:ext cx="1516543" cy="14535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1044739</xdr:colOff>
      <xdr:row>0</xdr:row>
      <xdr:rowOff>269875</xdr:rowOff>
    </xdr:from>
    <xdr:to>
      <xdr:col>10</xdr:col>
      <xdr:colOff>1114425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6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11</xdr:col>
      <xdr:colOff>1000125</xdr:colOff>
      <xdr:row>0</xdr:row>
      <xdr:rowOff>190500</xdr:rowOff>
    </xdr:from>
    <xdr:to>
      <xdr:col>12</xdr:col>
      <xdr:colOff>1084942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56392" cy="16211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63500</xdr:rowOff>
    </xdr:from>
    <xdr:to>
      <xdr:col>11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88</xdr:row>
      <xdr:rowOff>27153</xdr:rowOff>
    </xdr:from>
    <xdr:to>
      <xdr:col>6</xdr:col>
      <xdr:colOff>1238250</xdr:colOff>
      <xdr:row>90</xdr:row>
      <xdr:rowOff>306374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01300" y="32221653"/>
          <a:ext cx="1409700" cy="622121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88</xdr:row>
      <xdr:rowOff>57150</xdr:rowOff>
    </xdr:from>
    <xdr:to>
      <xdr:col>9</xdr:col>
      <xdr:colOff>543404</xdr:colOff>
      <xdr:row>90</xdr:row>
      <xdr:rowOff>372675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64000" y="32251650"/>
          <a:ext cx="1133954" cy="658425"/>
        </a:xfrm>
        <a:prstGeom prst="rect">
          <a:avLst/>
        </a:prstGeom>
      </xdr:spPr>
    </xdr:pic>
    <xdr:clientData/>
  </xdr:twoCellAnchor>
  <xdr:twoCellAnchor editAs="oneCell">
    <xdr:from>
      <xdr:col>11</xdr:col>
      <xdr:colOff>819150</xdr:colOff>
      <xdr:row>88</xdr:row>
      <xdr:rowOff>133350</xdr:rowOff>
    </xdr:from>
    <xdr:to>
      <xdr:col>12</xdr:col>
      <xdr:colOff>1015865</xdr:colOff>
      <xdr:row>90</xdr:row>
      <xdr:rowOff>302558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88350" y="32327850"/>
          <a:ext cx="1377815" cy="51210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269874</xdr:colOff>
      <xdr:row>1</xdr:row>
      <xdr:rowOff>15875</xdr:rowOff>
    </xdr:from>
    <xdr:to>
      <xdr:col>3</xdr:col>
      <xdr:colOff>499889</xdr:colOff>
      <xdr:row>4</xdr:row>
      <xdr:rowOff>404812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874" y="444500"/>
          <a:ext cx="1754015" cy="1674812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349250</xdr:colOff>
      <xdr:row>1</xdr:row>
      <xdr:rowOff>111125</xdr:rowOff>
    </xdr:from>
    <xdr:to>
      <xdr:col>4</xdr:col>
      <xdr:colOff>401107</xdr:colOff>
      <xdr:row>4</xdr:row>
      <xdr:rowOff>452437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50" y="539750"/>
          <a:ext cx="1909232" cy="1627187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317499</xdr:colOff>
      <xdr:row>0</xdr:row>
      <xdr:rowOff>333375</xdr:rowOff>
    </xdr:from>
    <xdr:to>
      <xdr:col>4</xdr:col>
      <xdr:colOff>2192419</xdr:colOff>
      <xdr:row>4</xdr:row>
      <xdr:rowOff>452437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98874" y="333375"/>
          <a:ext cx="1874920" cy="1833562"/>
        </a:xfrm>
        <a:prstGeom prst="rect">
          <a:avLst/>
        </a:prstGeom>
      </xdr:spPr>
    </xdr:pic>
    <xdr:clientData/>
  </xdr:twoCellAnchor>
  <xdr:twoCellAnchor editAs="oneCell">
    <xdr:from>
      <xdr:col>24</xdr:col>
      <xdr:colOff>206375</xdr:colOff>
      <xdr:row>0</xdr:row>
      <xdr:rowOff>246062</xdr:rowOff>
    </xdr:from>
    <xdr:to>
      <xdr:col>27</xdr:col>
      <xdr:colOff>487414</xdr:colOff>
      <xdr:row>4</xdr:row>
      <xdr:rowOff>476249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114125" y="246062"/>
          <a:ext cx="2019352" cy="1944687"/>
        </a:xfrm>
        <a:prstGeom prst="rect">
          <a:avLst/>
        </a:prstGeom>
      </xdr:spPr>
    </xdr:pic>
    <xdr:clientData/>
  </xdr:twoCellAnchor>
  <xdr:twoCellAnchor editAs="oneCell">
    <xdr:from>
      <xdr:col>27</xdr:col>
      <xdr:colOff>420687</xdr:colOff>
      <xdr:row>0</xdr:row>
      <xdr:rowOff>261937</xdr:rowOff>
    </xdr:from>
    <xdr:to>
      <xdr:col>30</xdr:col>
      <xdr:colOff>177888</xdr:colOff>
      <xdr:row>4</xdr:row>
      <xdr:rowOff>380999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066750" y="261937"/>
          <a:ext cx="1924138" cy="1833562"/>
        </a:xfrm>
        <a:prstGeom prst="rect">
          <a:avLst/>
        </a:prstGeom>
      </xdr:spPr>
    </xdr:pic>
    <xdr:clientData/>
  </xdr:twoCellAnchor>
  <xdr:twoCellAnchor editAs="oneCell">
    <xdr:from>
      <xdr:col>30</xdr:col>
      <xdr:colOff>325438</xdr:colOff>
      <xdr:row>0</xdr:row>
      <xdr:rowOff>119062</xdr:rowOff>
    </xdr:from>
    <xdr:to>
      <xdr:col>32</xdr:col>
      <xdr:colOff>153413</xdr:colOff>
      <xdr:row>4</xdr:row>
      <xdr:rowOff>380998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38438" y="119062"/>
          <a:ext cx="1494850" cy="197643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57</xdr:row>
      <xdr:rowOff>119063</xdr:rowOff>
    </xdr:from>
    <xdr:to>
      <xdr:col>7</xdr:col>
      <xdr:colOff>1547251</xdr:colOff>
      <xdr:row>61</xdr:row>
      <xdr:rowOff>111955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49000" y="24169688"/>
          <a:ext cx="1452001" cy="659642"/>
        </a:xfrm>
        <a:prstGeom prst="rect">
          <a:avLst/>
        </a:prstGeom>
      </xdr:spPr>
    </xdr:pic>
    <xdr:clientData/>
  </xdr:twoCellAnchor>
  <xdr:twoCellAnchor editAs="oneCell">
    <xdr:from>
      <xdr:col>8</xdr:col>
      <xdr:colOff>452438</xdr:colOff>
      <xdr:row>57</xdr:row>
      <xdr:rowOff>1</xdr:rowOff>
    </xdr:from>
    <xdr:to>
      <xdr:col>11</xdr:col>
      <xdr:colOff>474902</xdr:colOff>
      <xdr:row>60</xdr:row>
      <xdr:rowOff>74279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78188" y="24050626"/>
          <a:ext cx="1594089" cy="574341"/>
        </a:xfrm>
        <a:prstGeom prst="rect">
          <a:avLst/>
        </a:prstGeom>
      </xdr:spPr>
    </xdr:pic>
    <xdr:clientData/>
  </xdr:twoCellAnchor>
  <xdr:twoCellAnchor editAs="oneCell">
    <xdr:from>
      <xdr:col>29</xdr:col>
      <xdr:colOff>349251</xdr:colOff>
      <xdr:row>57</xdr:row>
      <xdr:rowOff>126999</xdr:rowOff>
    </xdr:from>
    <xdr:to>
      <xdr:col>31</xdr:col>
      <xdr:colOff>289565</xdr:colOff>
      <xdr:row>61</xdr:row>
      <xdr:rowOff>16300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00251" y="24177624"/>
          <a:ext cx="1535752" cy="5560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67</xdr:row>
      <xdr:rowOff>32494</xdr:rowOff>
    </xdr:from>
    <xdr:to>
      <xdr:col>5</xdr:col>
      <xdr:colOff>412702</xdr:colOff>
      <xdr:row>68</xdr:row>
      <xdr:rowOff>400050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7450" y="11748244"/>
          <a:ext cx="1517602" cy="672356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838200</xdr:colOff>
      <xdr:row>76</xdr:row>
      <xdr:rowOff>57150</xdr:rowOff>
    </xdr:from>
    <xdr:to>
      <xdr:col>5</xdr:col>
      <xdr:colOff>857342</xdr:colOff>
      <xdr:row>78</xdr:row>
      <xdr:rowOff>121197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0" y="13601700"/>
          <a:ext cx="1066892" cy="4450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0</xdr:row>
      <xdr:rowOff>76200</xdr:rowOff>
    </xdr:from>
    <xdr:to>
      <xdr:col>1</xdr:col>
      <xdr:colOff>1747054</xdr:colOff>
      <xdr:row>5</xdr:row>
      <xdr:rowOff>285750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323850"/>
          <a:ext cx="2089954" cy="203835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1828800</xdr:colOff>
      <xdr:row>0</xdr:row>
      <xdr:rowOff>296140</xdr:rowOff>
    </xdr:from>
    <xdr:to>
      <xdr:col>2</xdr:col>
      <xdr:colOff>938276</xdr:colOff>
      <xdr:row>6</xdr:row>
      <xdr:rowOff>137160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3200" y="543790"/>
          <a:ext cx="2424176" cy="206606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0</xdr:row>
      <xdr:rowOff>0</xdr:rowOff>
    </xdr:from>
    <xdr:to>
      <xdr:col>5</xdr:col>
      <xdr:colOff>190500</xdr:colOff>
      <xdr:row>5</xdr:row>
      <xdr:rowOff>331835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4000" y="190499"/>
          <a:ext cx="2228850" cy="2179685"/>
        </a:xfrm>
        <a:prstGeom prst="rect">
          <a:avLst/>
        </a:prstGeom>
      </xdr:spPr>
    </xdr:pic>
    <xdr:clientData/>
  </xdr:twoCellAnchor>
  <xdr:twoCellAnchor editAs="oneCell">
    <xdr:from>
      <xdr:col>19</xdr:col>
      <xdr:colOff>361950</xdr:colOff>
      <xdr:row>0</xdr:row>
      <xdr:rowOff>0</xdr:rowOff>
    </xdr:from>
    <xdr:to>
      <xdr:col>21</xdr:col>
      <xdr:colOff>781050</xdr:colOff>
      <xdr:row>6</xdr:row>
      <xdr:rowOff>27190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878800" y="152400"/>
          <a:ext cx="2324100" cy="2271280"/>
        </a:xfrm>
        <a:prstGeom prst="rect">
          <a:avLst/>
        </a:prstGeom>
      </xdr:spPr>
    </xdr:pic>
    <xdr:clientData/>
  </xdr:twoCellAnchor>
  <xdr:twoCellAnchor editAs="oneCell">
    <xdr:from>
      <xdr:col>21</xdr:col>
      <xdr:colOff>685800</xdr:colOff>
      <xdr:row>0</xdr:row>
      <xdr:rowOff>57150</xdr:rowOff>
    </xdr:from>
    <xdr:to>
      <xdr:col>23</xdr:col>
      <xdr:colOff>514350</xdr:colOff>
      <xdr:row>5</xdr:row>
      <xdr:rowOff>121503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07650" y="304800"/>
          <a:ext cx="1924050" cy="1874103"/>
        </a:xfrm>
        <a:prstGeom prst="rect">
          <a:avLst/>
        </a:prstGeom>
      </xdr:spPr>
    </xdr:pic>
    <xdr:clientData/>
  </xdr:twoCellAnchor>
  <xdr:twoCellAnchor editAs="oneCell">
    <xdr:from>
      <xdr:col>23</xdr:col>
      <xdr:colOff>647700</xdr:colOff>
      <xdr:row>0</xdr:row>
      <xdr:rowOff>0</xdr:rowOff>
    </xdr:from>
    <xdr:to>
      <xdr:col>25</xdr:col>
      <xdr:colOff>214992</xdr:colOff>
      <xdr:row>5</xdr:row>
      <xdr:rowOff>180467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165050" y="209549"/>
          <a:ext cx="1529442" cy="20092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88900</xdr:rowOff>
    </xdr:from>
    <xdr:to>
      <xdr:col>2</xdr:col>
      <xdr:colOff>274483</xdr:colOff>
      <xdr:row>4</xdr:row>
      <xdr:rowOff>231774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900"/>
          <a:ext cx="1519083" cy="1438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809625</xdr:colOff>
      <xdr:row>0</xdr:row>
      <xdr:rowOff>254000</xdr:rowOff>
    </xdr:from>
    <xdr:to>
      <xdr:col>9</xdr:col>
      <xdr:colOff>1117436</xdr:colOff>
      <xdr:row>5</xdr:row>
      <xdr:rowOff>127000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25" y="254000"/>
          <a:ext cx="1609561" cy="15716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1657350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9425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0</xdr:row>
      <xdr:rowOff>190500</xdr:rowOff>
    </xdr:from>
    <xdr:to>
      <xdr:col>12</xdr:col>
      <xdr:colOff>100692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43692" cy="1621170"/>
        </a:xfrm>
        <a:prstGeom prst="rect">
          <a:avLst/>
        </a:prstGeom>
      </xdr:spPr>
    </xdr:pic>
    <xdr:clientData/>
  </xdr:twoCellAnchor>
  <xdr:twoCellAnchor editAs="oneCell">
    <xdr:from>
      <xdr:col>9</xdr:col>
      <xdr:colOff>1000125</xdr:colOff>
      <xdr:row>1</xdr:row>
      <xdr:rowOff>63500</xdr:rowOff>
    </xdr:from>
    <xdr:to>
      <xdr:col>10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444500</xdr:colOff>
      <xdr:row>60</xdr:row>
      <xdr:rowOff>31750</xdr:rowOff>
    </xdr:from>
    <xdr:to>
      <xdr:col>6</xdr:col>
      <xdr:colOff>693923</xdr:colOff>
      <xdr:row>62</xdr:row>
      <xdr:rowOff>336096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75750" y="17478375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7</xdr:col>
      <xdr:colOff>1154948</xdr:colOff>
      <xdr:row>60</xdr:row>
      <xdr:rowOff>31750</xdr:rowOff>
    </xdr:from>
    <xdr:to>
      <xdr:col>8</xdr:col>
      <xdr:colOff>625834</xdr:colOff>
      <xdr:row>62</xdr:row>
      <xdr:rowOff>238125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61323" y="17478375"/>
          <a:ext cx="1042511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682625</xdr:colOff>
      <xdr:row>60</xdr:row>
      <xdr:rowOff>95250</xdr:rowOff>
    </xdr:from>
    <xdr:to>
      <xdr:col>11</xdr:col>
      <xdr:colOff>742815</xdr:colOff>
      <xdr:row>62</xdr:row>
      <xdr:rowOff>236754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27625" y="17541875"/>
          <a:ext cx="1234940" cy="4590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37811</xdr:colOff>
      <xdr:row>0</xdr:row>
      <xdr:rowOff>148938</xdr:rowOff>
    </xdr:from>
    <xdr:to>
      <xdr:col>2</xdr:col>
      <xdr:colOff>312294</xdr:colOff>
      <xdr:row>4</xdr:row>
      <xdr:rowOff>291812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811" y="148938"/>
          <a:ext cx="1521392" cy="144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1044739</xdr:colOff>
      <xdr:row>0</xdr:row>
      <xdr:rowOff>269875</xdr:rowOff>
    </xdr:from>
    <xdr:to>
      <xdr:col>10</xdr:col>
      <xdr:colOff>1114425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6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11</xdr:col>
      <xdr:colOff>1000125</xdr:colOff>
      <xdr:row>0</xdr:row>
      <xdr:rowOff>190500</xdr:rowOff>
    </xdr:from>
    <xdr:to>
      <xdr:col>13</xdr:col>
      <xdr:colOff>100692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43692" cy="16211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63500</xdr:rowOff>
    </xdr:from>
    <xdr:to>
      <xdr:col>11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1004453</xdr:colOff>
      <xdr:row>62</xdr:row>
      <xdr:rowOff>86590</xdr:rowOff>
    </xdr:from>
    <xdr:to>
      <xdr:col>6</xdr:col>
      <xdr:colOff>1252433</xdr:colOff>
      <xdr:row>65</xdr:row>
      <xdr:rowOff>1161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50135" y="18062863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8</xdr:col>
      <xdr:colOff>623455</xdr:colOff>
      <xdr:row>62</xdr:row>
      <xdr:rowOff>51953</xdr:rowOff>
    </xdr:from>
    <xdr:to>
      <xdr:col>9</xdr:col>
      <xdr:colOff>690213</xdr:colOff>
      <xdr:row>64</xdr:row>
      <xdr:rowOff>311725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67364" y="18028226"/>
          <a:ext cx="1365622" cy="571499"/>
        </a:xfrm>
        <a:prstGeom prst="rect">
          <a:avLst/>
        </a:prstGeom>
      </xdr:spPr>
    </xdr:pic>
    <xdr:clientData/>
  </xdr:twoCellAnchor>
  <xdr:twoCellAnchor editAs="oneCell">
    <xdr:from>
      <xdr:col>11</xdr:col>
      <xdr:colOff>710045</xdr:colOff>
      <xdr:row>63</xdr:row>
      <xdr:rowOff>17318</xdr:rowOff>
    </xdr:from>
    <xdr:to>
      <xdr:col>12</xdr:col>
      <xdr:colOff>770003</xdr:colOff>
      <xdr:row>64</xdr:row>
      <xdr:rowOff>318694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62272" y="18149454"/>
          <a:ext cx="1237595" cy="457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198120</xdr:rowOff>
    </xdr:from>
    <xdr:to>
      <xdr:col>2</xdr:col>
      <xdr:colOff>98426</xdr:colOff>
      <xdr:row>4</xdr:row>
      <xdr:rowOff>263777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198120"/>
          <a:ext cx="1530986" cy="1406777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0</xdr:rowOff>
    </xdr:from>
    <xdr:to>
      <xdr:col>3</xdr:col>
      <xdr:colOff>26409</xdr:colOff>
      <xdr:row>4</xdr:row>
      <xdr:rowOff>330200</xdr:rowOff>
    </xdr:to>
    <xdr:pic>
      <xdr:nvPicPr>
        <xdr:cNvPr id="6" name="Рисунок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342900"/>
          <a:ext cx="1607559" cy="136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0</xdr:row>
      <xdr:rowOff>152400</xdr:rowOff>
    </xdr:from>
    <xdr:to>
      <xdr:col>3</xdr:col>
      <xdr:colOff>1696356</xdr:colOff>
      <xdr:row>5</xdr:row>
      <xdr:rowOff>59577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9950" y="152400"/>
          <a:ext cx="1658256" cy="1621677"/>
        </a:xfrm>
        <a:prstGeom prst="rect">
          <a:avLst/>
        </a:prstGeom>
      </xdr:spPr>
    </xdr:pic>
    <xdr:clientData/>
  </xdr:twoCellAnchor>
  <xdr:twoCellAnchor editAs="oneCell">
    <xdr:from>
      <xdr:col>6</xdr:col>
      <xdr:colOff>1924050</xdr:colOff>
      <xdr:row>0</xdr:row>
      <xdr:rowOff>323850</xdr:rowOff>
    </xdr:from>
    <xdr:to>
      <xdr:col>6</xdr:col>
      <xdr:colOff>3533533</xdr:colOff>
      <xdr:row>5</xdr:row>
      <xdr:rowOff>182254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73050" y="323850"/>
          <a:ext cx="1609483" cy="1572904"/>
        </a:xfrm>
        <a:prstGeom prst="rect">
          <a:avLst/>
        </a:prstGeom>
      </xdr:spPr>
    </xdr:pic>
    <xdr:clientData/>
  </xdr:twoCellAnchor>
  <xdr:twoCellAnchor editAs="oneCell">
    <xdr:from>
      <xdr:col>6</xdr:col>
      <xdr:colOff>3371850</xdr:colOff>
      <xdr:row>1</xdr:row>
      <xdr:rowOff>38100</xdr:rowOff>
    </xdr:from>
    <xdr:to>
      <xdr:col>7</xdr:col>
      <xdr:colOff>1203324</xdr:colOff>
      <xdr:row>5</xdr:row>
      <xdr:rowOff>86991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20850" y="381000"/>
          <a:ext cx="1450974" cy="1420491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1238250</xdr:colOff>
      <xdr:row>0</xdr:row>
      <xdr:rowOff>209550</xdr:rowOff>
    </xdr:from>
    <xdr:to>
      <xdr:col>8</xdr:col>
      <xdr:colOff>1167492</xdr:colOff>
      <xdr:row>5</xdr:row>
      <xdr:rowOff>128920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06750" y="209550"/>
          <a:ext cx="1243692" cy="1633870"/>
        </a:xfrm>
        <a:prstGeom prst="rect">
          <a:avLst/>
        </a:prstGeom>
      </xdr:spPr>
    </xdr:pic>
    <xdr:clientData/>
  </xdr:twoCellAnchor>
  <xdr:twoCellAnchor editAs="oneCell">
    <xdr:from>
      <xdr:col>3</xdr:col>
      <xdr:colOff>1257300</xdr:colOff>
      <xdr:row>56</xdr:row>
      <xdr:rowOff>95250</xdr:rowOff>
    </xdr:from>
    <xdr:to>
      <xdr:col>3</xdr:col>
      <xdr:colOff>2665598</xdr:colOff>
      <xdr:row>58</xdr:row>
      <xdr:rowOff>374196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29150" y="18345150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56</xdr:row>
      <xdr:rowOff>57150</xdr:rowOff>
    </xdr:from>
    <xdr:to>
      <xdr:col>6</xdr:col>
      <xdr:colOff>1479922</xdr:colOff>
      <xdr:row>58</xdr:row>
      <xdr:rowOff>287324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63300" y="18307050"/>
          <a:ext cx="1365622" cy="573074"/>
        </a:xfrm>
        <a:prstGeom prst="rect">
          <a:avLst/>
        </a:prstGeom>
      </xdr:spPr>
    </xdr:pic>
    <xdr:clientData/>
  </xdr:twoCellAnchor>
  <xdr:twoCellAnchor editAs="oneCell">
    <xdr:from>
      <xdr:col>7</xdr:col>
      <xdr:colOff>933450</xdr:colOff>
      <xdr:row>56</xdr:row>
      <xdr:rowOff>152400</xdr:rowOff>
    </xdr:from>
    <xdr:to>
      <xdr:col>8</xdr:col>
      <xdr:colOff>856595</xdr:colOff>
      <xdr:row>58</xdr:row>
      <xdr:rowOff>266740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601950" y="18402300"/>
          <a:ext cx="1237595" cy="457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304800</xdr:rowOff>
    </xdr:from>
    <xdr:to>
      <xdr:col>2</xdr:col>
      <xdr:colOff>128906</xdr:colOff>
      <xdr:row>5</xdr:row>
      <xdr:rowOff>35177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304800"/>
          <a:ext cx="1481456" cy="13972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</xdr:row>
      <xdr:rowOff>0</xdr:rowOff>
    </xdr:from>
    <xdr:to>
      <xdr:col>3</xdr:col>
      <xdr:colOff>26409</xdr:colOff>
      <xdr:row>4</xdr:row>
      <xdr:rowOff>330200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0700" y="333375"/>
          <a:ext cx="1598034" cy="133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0</xdr:row>
      <xdr:rowOff>152400</xdr:rowOff>
    </xdr:from>
    <xdr:to>
      <xdr:col>3</xdr:col>
      <xdr:colOff>1696356</xdr:colOff>
      <xdr:row>5</xdr:row>
      <xdr:rowOff>59577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00425" y="152400"/>
          <a:ext cx="1658256" cy="1574052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1428750</xdr:colOff>
      <xdr:row>0</xdr:row>
      <xdr:rowOff>323850</xdr:rowOff>
    </xdr:from>
    <xdr:to>
      <xdr:col>6</xdr:col>
      <xdr:colOff>3038233</xdr:colOff>
      <xdr:row>5</xdr:row>
      <xdr:rowOff>182254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58700" y="323850"/>
          <a:ext cx="1609483" cy="1525279"/>
        </a:xfrm>
        <a:prstGeom prst="rect">
          <a:avLst/>
        </a:prstGeom>
      </xdr:spPr>
    </xdr:pic>
    <xdr:clientData/>
  </xdr:twoCellAnchor>
  <xdr:twoCellAnchor editAs="oneCell">
    <xdr:from>
      <xdr:col>6</xdr:col>
      <xdr:colOff>2933700</xdr:colOff>
      <xdr:row>1</xdr:row>
      <xdr:rowOff>76200</xdr:rowOff>
    </xdr:from>
    <xdr:to>
      <xdr:col>7</xdr:col>
      <xdr:colOff>631824</xdr:colOff>
      <xdr:row>5</xdr:row>
      <xdr:rowOff>125091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63650" y="409575"/>
          <a:ext cx="1441449" cy="1382391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0</xdr:row>
      <xdr:rowOff>190500</xdr:rowOff>
    </xdr:from>
    <xdr:to>
      <xdr:col>8</xdr:col>
      <xdr:colOff>615042</xdr:colOff>
      <xdr:row>5</xdr:row>
      <xdr:rowOff>109870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35275" y="190500"/>
          <a:ext cx="1234167" cy="1586245"/>
        </a:xfrm>
        <a:prstGeom prst="rect">
          <a:avLst/>
        </a:prstGeom>
      </xdr:spPr>
    </xdr:pic>
    <xdr:clientData/>
  </xdr:twoCellAnchor>
  <xdr:twoCellAnchor editAs="oneCell">
    <xdr:from>
      <xdr:col>3</xdr:col>
      <xdr:colOff>1257300</xdr:colOff>
      <xdr:row>61</xdr:row>
      <xdr:rowOff>0</xdr:rowOff>
    </xdr:from>
    <xdr:to>
      <xdr:col>3</xdr:col>
      <xdr:colOff>2665598</xdr:colOff>
      <xdr:row>62</xdr:row>
      <xdr:rowOff>450396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29150" y="20821650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60</xdr:row>
      <xdr:rowOff>57149</xdr:rowOff>
    </xdr:from>
    <xdr:to>
      <xdr:col>6</xdr:col>
      <xdr:colOff>2209800</xdr:colOff>
      <xdr:row>62</xdr:row>
      <xdr:rowOff>377768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77650" y="20707349"/>
          <a:ext cx="1581150" cy="663519"/>
        </a:xfrm>
        <a:prstGeom prst="rect">
          <a:avLst/>
        </a:prstGeom>
      </xdr:spPr>
    </xdr:pic>
    <xdr:clientData/>
  </xdr:twoCellAnchor>
  <xdr:twoCellAnchor editAs="oneCell">
    <xdr:from>
      <xdr:col>7</xdr:col>
      <xdr:colOff>917810</xdr:colOff>
      <xdr:row>61</xdr:row>
      <xdr:rowOff>19050</xdr:rowOff>
    </xdr:from>
    <xdr:to>
      <xdr:col>8</xdr:col>
      <xdr:colOff>837545</xdr:colOff>
      <xdr:row>62</xdr:row>
      <xdr:rowOff>381000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19660" y="20840700"/>
          <a:ext cx="1443735" cy="533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397741</xdr:colOff>
      <xdr:row>0</xdr:row>
      <xdr:rowOff>190500</xdr:rowOff>
    </xdr:from>
    <xdr:to>
      <xdr:col>2</xdr:col>
      <xdr:colOff>317978</xdr:colOff>
      <xdr:row>5</xdr:row>
      <xdr:rowOff>34637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7741" y="190500"/>
          <a:ext cx="1340328" cy="1316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416502</xdr:colOff>
      <xdr:row>1</xdr:row>
      <xdr:rowOff>22512</xdr:rowOff>
    </xdr:from>
    <xdr:to>
      <xdr:col>2</xdr:col>
      <xdr:colOff>1936964</xdr:colOff>
      <xdr:row>5</xdr:row>
      <xdr:rowOff>121225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6593" y="316921"/>
          <a:ext cx="1520462" cy="1276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86590</xdr:colOff>
      <xdr:row>0</xdr:row>
      <xdr:rowOff>173180</xdr:rowOff>
    </xdr:from>
    <xdr:to>
      <xdr:col>9</xdr:col>
      <xdr:colOff>720428</xdr:colOff>
      <xdr:row>5</xdr:row>
      <xdr:rowOff>343285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1954" y="173180"/>
          <a:ext cx="1690247" cy="1642150"/>
        </a:xfrm>
        <a:prstGeom prst="rect">
          <a:avLst/>
        </a:prstGeom>
      </xdr:spPr>
    </xdr:pic>
    <xdr:clientData/>
  </xdr:twoCellAnchor>
  <xdr:twoCellAnchor editAs="oneCell">
    <xdr:from>
      <xdr:col>2</xdr:col>
      <xdr:colOff>1884432</xdr:colOff>
      <xdr:row>0</xdr:row>
      <xdr:rowOff>138546</xdr:rowOff>
    </xdr:from>
    <xdr:to>
      <xdr:col>3</xdr:col>
      <xdr:colOff>1034800</xdr:colOff>
      <xdr:row>5</xdr:row>
      <xdr:rowOff>155865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4523" y="138546"/>
          <a:ext cx="1522959" cy="1489364"/>
        </a:xfrm>
        <a:prstGeom prst="rect">
          <a:avLst/>
        </a:prstGeom>
      </xdr:spPr>
    </xdr:pic>
    <xdr:clientData/>
  </xdr:twoCellAnchor>
  <xdr:twoCellAnchor editAs="oneCell">
    <xdr:from>
      <xdr:col>9</xdr:col>
      <xdr:colOff>580914</xdr:colOff>
      <xdr:row>0</xdr:row>
      <xdr:rowOff>277091</xdr:rowOff>
    </xdr:from>
    <xdr:to>
      <xdr:col>10</xdr:col>
      <xdr:colOff>976749</xdr:colOff>
      <xdr:row>5</xdr:row>
      <xdr:rowOff>225137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42687" y="277091"/>
          <a:ext cx="1452244" cy="1420091"/>
        </a:xfrm>
        <a:prstGeom prst="rect">
          <a:avLst/>
        </a:prstGeom>
      </xdr:spPr>
    </xdr:pic>
    <xdr:clientData/>
  </xdr:twoCellAnchor>
  <xdr:twoCellAnchor editAs="oneCell">
    <xdr:from>
      <xdr:col>11</xdr:col>
      <xdr:colOff>294409</xdr:colOff>
      <xdr:row>0</xdr:row>
      <xdr:rowOff>103909</xdr:rowOff>
    </xdr:from>
    <xdr:to>
      <xdr:col>12</xdr:col>
      <xdr:colOff>654874</xdr:colOff>
      <xdr:row>5</xdr:row>
      <xdr:rowOff>265734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05318" y="103909"/>
          <a:ext cx="1243692" cy="163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1783772</xdr:colOff>
      <xdr:row>52</xdr:row>
      <xdr:rowOff>103910</xdr:rowOff>
    </xdr:from>
    <xdr:to>
      <xdr:col>6</xdr:col>
      <xdr:colOff>3192070</xdr:colOff>
      <xdr:row>55</xdr:row>
      <xdr:rowOff>154256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81363" y="16937183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52</xdr:row>
      <xdr:rowOff>173182</xdr:rowOff>
    </xdr:from>
    <xdr:to>
      <xdr:col>11</xdr:col>
      <xdr:colOff>528687</xdr:colOff>
      <xdr:row>56</xdr:row>
      <xdr:rowOff>110341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807545" y="17006455"/>
          <a:ext cx="1585097" cy="664522"/>
        </a:xfrm>
        <a:prstGeom prst="rect">
          <a:avLst/>
        </a:prstGeom>
      </xdr:spPr>
    </xdr:pic>
    <xdr:clientData/>
  </xdr:twoCellAnchor>
  <xdr:twoCellAnchor editAs="oneCell">
    <xdr:from>
      <xdr:col>3</xdr:col>
      <xdr:colOff>3463637</xdr:colOff>
      <xdr:row>53</xdr:row>
      <xdr:rowOff>17317</xdr:rowOff>
    </xdr:from>
    <xdr:to>
      <xdr:col>4</xdr:col>
      <xdr:colOff>157236</xdr:colOff>
      <xdr:row>56</xdr:row>
      <xdr:rowOff>28170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56319" y="17058408"/>
          <a:ext cx="1438781" cy="530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449696</xdr:colOff>
      <xdr:row>1</xdr:row>
      <xdr:rowOff>0</xdr:rowOff>
    </xdr:from>
    <xdr:to>
      <xdr:col>2</xdr:col>
      <xdr:colOff>5616</xdr:colOff>
      <xdr:row>5</xdr:row>
      <xdr:rowOff>103909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696" y="294409"/>
          <a:ext cx="1305056" cy="1281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70136</xdr:colOff>
      <xdr:row>1</xdr:row>
      <xdr:rowOff>5196</xdr:rowOff>
    </xdr:from>
    <xdr:to>
      <xdr:col>2</xdr:col>
      <xdr:colOff>1590598</xdr:colOff>
      <xdr:row>5</xdr:row>
      <xdr:rowOff>103909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19272" y="299605"/>
          <a:ext cx="1520462" cy="1276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101133</xdr:colOff>
      <xdr:row>0</xdr:row>
      <xdr:rowOff>103910</xdr:rowOff>
    </xdr:from>
    <xdr:to>
      <xdr:col>9</xdr:col>
      <xdr:colOff>889290</xdr:colOff>
      <xdr:row>5</xdr:row>
      <xdr:rowOff>432956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3269" y="103910"/>
          <a:ext cx="1844566" cy="1801091"/>
        </a:xfrm>
        <a:prstGeom prst="rect">
          <a:avLst/>
        </a:prstGeom>
      </xdr:spPr>
    </xdr:pic>
    <xdr:clientData/>
  </xdr:twoCellAnchor>
  <xdr:twoCellAnchor editAs="oneCell">
    <xdr:from>
      <xdr:col>2</xdr:col>
      <xdr:colOff>1711643</xdr:colOff>
      <xdr:row>0</xdr:row>
      <xdr:rowOff>155863</xdr:rowOff>
    </xdr:from>
    <xdr:to>
      <xdr:col>3</xdr:col>
      <xdr:colOff>1056411</xdr:colOff>
      <xdr:row>5</xdr:row>
      <xdr:rowOff>92315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0779" y="155863"/>
          <a:ext cx="1440268" cy="1408497"/>
        </a:xfrm>
        <a:prstGeom prst="rect">
          <a:avLst/>
        </a:prstGeom>
      </xdr:spPr>
    </xdr:pic>
    <xdr:clientData/>
  </xdr:twoCellAnchor>
  <xdr:twoCellAnchor editAs="oneCell">
    <xdr:from>
      <xdr:col>9</xdr:col>
      <xdr:colOff>796637</xdr:colOff>
      <xdr:row>0</xdr:row>
      <xdr:rowOff>173182</xdr:rowOff>
    </xdr:from>
    <xdr:to>
      <xdr:col>11</xdr:col>
      <xdr:colOff>143222</xdr:colOff>
      <xdr:row>5</xdr:row>
      <xdr:rowOff>314734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5182" y="173182"/>
          <a:ext cx="1649903" cy="161359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363681</xdr:colOff>
      <xdr:row>0</xdr:row>
      <xdr:rowOff>173182</xdr:rowOff>
    </xdr:from>
    <xdr:to>
      <xdr:col>12</xdr:col>
      <xdr:colOff>723032</xdr:colOff>
      <xdr:row>5</xdr:row>
      <xdr:rowOff>329869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9181" y="173182"/>
          <a:ext cx="1242578" cy="1628732"/>
        </a:xfrm>
        <a:prstGeom prst="rect">
          <a:avLst/>
        </a:prstGeom>
      </xdr:spPr>
    </xdr:pic>
    <xdr:clientData/>
  </xdr:twoCellAnchor>
  <xdr:twoCellAnchor editAs="oneCell">
    <xdr:from>
      <xdr:col>6</xdr:col>
      <xdr:colOff>1991591</xdr:colOff>
      <xdr:row>58</xdr:row>
      <xdr:rowOff>17319</xdr:rowOff>
    </xdr:from>
    <xdr:to>
      <xdr:col>6</xdr:col>
      <xdr:colOff>3399889</xdr:colOff>
      <xdr:row>61</xdr:row>
      <xdr:rowOff>119620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28864" y="19638819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10</xdr:col>
      <xdr:colOff>225135</xdr:colOff>
      <xdr:row>57</xdr:row>
      <xdr:rowOff>173183</xdr:rowOff>
    </xdr:from>
    <xdr:to>
      <xdr:col>11</xdr:col>
      <xdr:colOff>563323</xdr:colOff>
      <xdr:row>61</xdr:row>
      <xdr:rowOff>110342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855044" y="19586865"/>
          <a:ext cx="1585097" cy="664522"/>
        </a:xfrm>
        <a:prstGeom prst="rect">
          <a:avLst/>
        </a:prstGeom>
      </xdr:spPr>
    </xdr:pic>
    <xdr:clientData/>
  </xdr:twoCellAnchor>
  <xdr:twoCellAnchor editAs="oneCell">
    <xdr:from>
      <xdr:col>3</xdr:col>
      <xdr:colOff>2372591</xdr:colOff>
      <xdr:row>58</xdr:row>
      <xdr:rowOff>17317</xdr:rowOff>
    </xdr:from>
    <xdr:to>
      <xdr:col>3</xdr:col>
      <xdr:colOff>3879273</xdr:colOff>
      <xdr:row>61</xdr:row>
      <xdr:rowOff>28170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7227" y="19638817"/>
          <a:ext cx="1506682" cy="5303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245630</xdr:colOff>
      <xdr:row>1</xdr:row>
      <xdr:rowOff>51955</xdr:rowOff>
    </xdr:from>
    <xdr:to>
      <xdr:col>2</xdr:col>
      <xdr:colOff>520113</xdr:colOff>
      <xdr:row>5</xdr:row>
      <xdr:rowOff>139410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630" y="384464"/>
          <a:ext cx="1521392" cy="1445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360940</xdr:colOff>
      <xdr:row>0</xdr:row>
      <xdr:rowOff>282574</xdr:rowOff>
    </xdr:from>
    <xdr:to>
      <xdr:col>3</xdr:col>
      <xdr:colOff>158749</xdr:colOff>
      <xdr:row>4</xdr:row>
      <xdr:rowOff>349249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0615" y="282574"/>
          <a:ext cx="160755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1044739</xdr:colOff>
      <xdr:row>0</xdr:row>
      <xdr:rowOff>269875</xdr:rowOff>
    </xdr:from>
    <xdr:to>
      <xdr:col>10</xdr:col>
      <xdr:colOff>1114424</xdr:colOff>
      <xdr:row>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664" y="269875"/>
          <a:ext cx="1603211" cy="1558925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111125</xdr:colOff>
      <xdr:row>0</xdr:row>
      <xdr:rowOff>0</xdr:rowOff>
    </xdr:from>
    <xdr:to>
      <xdr:col>3</xdr:col>
      <xdr:colOff>1768475</xdr:colOff>
      <xdr:row>4</xdr:row>
      <xdr:rowOff>319130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0550" y="0"/>
          <a:ext cx="1657350" cy="1614530"/>
        </a:xfrm>
        <a:prstGeom prst="rect">
          <a:avLst/>
        </a:prstGeom>
      </xdr:spPr>
    </xdr:pic>
    <xdr:clientData/>
  </xdr:twoCellAnchor>
  <xdr:twoCellAnchor editAs="oneCell">
    <xdr:from>
      <xdr:col>11</xdr:col>
      <xdr:colOff>1000125</xdr:colOff>
      <xdr:row>0</xdr:row>
      <xdr:rowOff>190500</xdr:rowOff>
    </xdr:from>
    <xdr:to>
      <xdr:col>13</xdr:col>
      <xdr:colOff>100692</xdr:colOff>
      <xdr:row>5</xdr:row>
      <xdr:rowOff>125745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678650" y="190500"/>
          <a:ext cx="1243692" cy="16211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1000125</xdr:colOff>
      <xdr:row>1</xdr:row>
      <xdr:rowOff>63500</xdr:rowOff>
    </xdr:from>
    <xdr:to>
      <xdr:col>11</xdr:col>
      <xdr:colOff>1085849</xdr:colOff>
      <xdr:row>5</xdr:row>
      <xdr:rowOff>118741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316575" y="396875"/>
          <a:ext cx="1447799" cy="1407791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398319</xdr:colOff>
      <xdr:row>77</xdr:row>
      <xdr:rowOff>138545</xdr:rowOff>
    </xdr:from>
    <xdr:to>
      <xdr:col>6</xdr:col>
      <xdr:colOff>646298</xdr:colOff>
      <xdr:row>80</xdr:row>
      <xdr:rowOff>292801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99864" y="28575000"/>
          <a:ext cx="1408298" cy="621846"/>
        </a:xfrm>
        <a:prstGeom prst="rect">
          <a:avLst/>
        </a:prstGeom>
      </xdr:spPr>
    </xdr:pic>
    <xdr:clientData/>
  </xdr:twoCellAnchor>
  <xdr:twoCellAnchor editAs="oneCell">
    <xdr:from>
      <xdr:col>8</xdr:col>
      <xdr:colOff>692727</xdr:colOff>
      <xdr:row>77</xdr:row>
      <xdr:rowOff>121227</xdr:rowOff>
    </xdr:from>
    <xdr:to>
      <xdr:col>9</xdr:col>
      <xdr:colOff>875320</xdr:colOff>
      <xdr:row>80</xdr:row>
      <xdr:rowOff>275483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43909" y="28557682"/>
          <a:ext cx="1481456" cy="621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796637</xdr:colOff>
      <xdr:row>78</xdr:row>
      <xdr:rowOff>0</xdr:rowOff>
    </xdr:from>
    <xdr:to>
      <xdr:col>13</xdr:col>
      <xdr:colOff>155025</xdr:colOff>
      <xdr:row>80</xdr:row>
      <xdr:rowOff>218671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656137" y="28592318"/>
          <a:ext cx="1505843" cy="530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Q74"/>
  <sheetViews>
    <sheetView tabSelected="1" view="pageBreakPreview" topLeftCell="A52" zoomScale="46" zoomScaleNormal="70" zoomScaleSheetLayoutView="46" workbookViewId="0">
      <selection activeCell="T81" sqref="T81"/>
    </sheetView>
  </sheetViews>
  <sheetFormatPr defaultRowHeight="13.2" x14ac:dyDescent="0.25"/>
  <cols>
    <col min="1" max="1" width="13.109375" style="179" customWidth="1"/>
    <col min="2" max="2" width="14.6640625" style="179" customWidth="1"/>
    <col min="3" max="3" width="27.109375" style="179" customWidth="1"/>
    <col min="4" max="4" width="63.44140625" style="179" customWidth="1"/>
    <col min="5" max="5" width="22.44140625" style="179" customWidth="1"/>
    <col min="6" max="6" width="17.33203125" style="179" customWidth="1"/>
    <col min="7" max="7" width="45.109375" style="179" customWidth="1"/>
    <col min="8" max="8" width="23.5546875" style="179" customWidth="1"/>
    <col min="9" max="9" width="19.5546875" style="179" customWidth="1"/>
    <col min="10" max="10" width="23" style="179" customWidth="1"/>
    <col min="11" max="11" width="20.44140625" style="179" customWidth="1"/>
    <col min="12" max="12" width="17.6640625" style="179" customWidth="1"/>
    <col min="13" max="13" width="14.109375" style="179" customWidth="1"/>
    <col min="14" max="14" width="14.5546875" style="179" customWidth="1"/>
    <col min="15" max="15" width="9.109375" style="179"/>
    <col min="16" max="16" width="17" style="179" customWidth="1"/>
    <col min="17" max="252" width="9.109375" style="179"/>
    <col min="253" max="253" width="6.6640625" style="179" customWidth="1"/>
    <col min="254" max="254" width="13.33203125" style="179" customWidth="1"/>
    <col min="255" max="255" width="21.33203125" style="179" customWidth="1"/>
    <col min="256" max="256" width="11" style="179" customWidth="1"/>
    <col min="257" max="257" width="10.33203125" style="179" customWidth="1"/>
    <col min="258" max="258" width="24.33203125" style="179" customWidth="1"/>
    <col min="259" max="259" width="7" style="179" customWidth="1"/>
    <col min="260" max="260" width="5.33203125" style="179" customWidth="1"/>
    <col min="261" max="261" width="7.33203125" style="179" customWidth="1"/>
    <col min="262" max="262" width="5" style="179" customWidth="1"/>
    <col min="263" max="263" width="7.33203125" style="179" customWidth="1"/>
    <col min="264" max="264" width="4.109375" style="179" customWidth="1"/>
    <col min="265" max="266" width="0" style="179" hidden="1" customWidth="1"/>
    <col min="267" max="267" width="9.109375" style="179"/>
    <col min="268" max="268" width="8.44140625" style="179" customWidth="1"/>
    <col min="269" max="269" width="10.109375" style="179" customWidth="1"/>
    <col min="270" max="270" width="10.5546875" style="179" customWidth="1"/>
    <col min="271" max="508" width="9.109375" style="179"/>
    <col min="509" max="509" width="6.6640625" style="179" customWidth="1"/>
    <col min="510" max="510" width="13.33203125" style="179" customWidth="1"/>
    <col min="511" max="511" width="21.33203125" style="179" customWidth="1"/>
    <col min="512" max="512" width="11" style="179" customWidth="1"/>
    <col min="513" max="513" width="10.33203125" style="179" customWidth="1"/>
    <col min="514" max="514" width="24.33203125" style="179" customWidth="1"/>
    <col min="515" max="515" width="7" style="179" customWidth="1"/>
    <col min="516" max="516" width="5.33203125" style="179" customWidth="1"/>
    <col min="517" max="517" width="7.33203125" style="179" customWidth="1"/>
    <col min="518" max="518" width="5" style="179" customWidth="1"/>
    <col min="519" max="519" width="7.33203125" style="179" customWidth="1"/>
    <col min="520" max="520" width="4.109375" style="179" customWidth="1"/>
    <col min="521" max="522" width="0" style="179" hidden="1" customWidth="1"/>
    <col min="523" max="523" width="9.109375" style="179"/>
    <col min="524" max="524" width="8.44140625" style="179" customWidth="1"/>
    <col min="525" max="525" width="10.109375" style="179" customWidth="1"/>
    <col min="526" max="526" width="10.5546875" style="179" customWidth="1"/>
    <col min="527" max="764" width="9.109375" style="179"/>
    <col min="765" max="765" width="6.6640625" style="179" customWidth="1"/>
    <col min="766" max="766" width="13.33203125" style="179" customWidth="1"/>
    <col min="767" max="767" width="21.33203125" style="179" customWidth="1"/>
    <col min="768" max="768" width="11" style="179" customWidth="1"/>
    <col min="769" max="769" width="10.33203125" style="179" customWidth="1"/>
    <col min="770" max="770" width="24.33203125" style="179" customWidth="1"/>
    <col min="771" max="771" width="7" style="179" customWidth="1"/>
    <col min="772" max="772" width="5.33203125" style="179" customWidth="1"/>
    <col min="773" max="773" width="7.33203125" style="179" customWidth="1"/>
    <col min="774" max="774" width="5" style="179" customWidth="1"/>
    <col min="775" max="775" width="7.33203125" style="179" customWidth="1"/>
    <col min="776" max="776" width="4.109375" style="179" customWidth="1"/>
    <col min="777" max="778" width="0" style="179" hidden="1" customWidth="1"/>
    <col min="779" max="779" width="9.109375" style="179"/>
    <col min="780" max="780" width="8.44140625" style="179" customWidth="1"/>
    <col min="781" max="781" width="10.109375" style="179" customWidth="1"/>
    <col min="782" max="782" width="10.5546875" style="179" customWidth="1"/>
    <col min="783" max="1020" width="9.109375" style="179"/>
    <col min="1021" max="1021" width="6.6640625" style="179" customWidth="1"/>
    <col min="1022" max="1022" width="13.33203125" style="179" customWidth="1"/>
    <col min="1023" max="1023" width="21.33203125" style="179" customWidth="1"/>
    <col min="1024" max="1024" width="11" style="179" customWidth="1"/>
    <col min="1025" max="1025" width="10.33203125" style="179" customWidth="1"/>
    <col min="1026" max="1026" width="24.33203125" style="179" customWidth="1"/>
    <col min="1027" max="1027" width="7" style="179" customWidth="1"/>
    <col min="1028" max="1028" width="5.33203125" style="179" customWidth="1"/>
    <col min="1029" max="1029" width="7.33203125" style="179" customWidth="1"/>
    <col min="1030" max="1030" width="5" style="179" customWidth="1"/>
    <col min="1031" max="1031" width="7.33203125" style="179" customWidth="1"/>
    <col min="1032" max="1032" width="4.109375" style="179" customWidth="1"/>
    <col min="1033" max="1034" width="0" style="179" hidden="1" customWidth="1"/>
    <col min="1035" max="1035" width="9.109375" style="179"/>
    <col min="1036" max="1036" width="8.44140625" style="179" customWidth="1"/>
    <col min="1037" max="1037" width="10.109375" style="179" customWidth="1"/>
    <col min="1038" max="1038" width="10.5546875" style="179" customWidth="1"/>
    <col min="1039" max="1276" width="9.109375" style="179"/>
    <col min="1277" max="1277" width="6.6640625" style="179" customWidth="1"/>
    <col min="1278" max="1278" width="13.33203125" style="179" customWidth="1"/>
    <col min="1279" max="1279" width="21.33203125" style="179" customWidth="1"/>
    <col min="1280" max="1280" width="11" style="179" customWidth="1"/>
    <col min="1281" max="1281" width="10.33203125" style="179" customWidth="1"/>
    <col min="1282" max="1282" width="24.33203125" style="179" customWidth="1"/>
    <col min="1283" max="1283" width="7" style="179" customWidth="1"/>
    <col min="1284" max="1284" width="5.33203125" style="179" customWidth="1"/>
    <col min="1285" max="1285" width="7.33203125" style="179" customWidth="1"/>
    <col min="1286" max="1286" width="5" style="179" customWidth="1"/>
    <col min="1287" max="1287" width="7.33203125" style="179" customWidth="1"/>
    <col min="1288" max="1288" width="4.109375" style="179" customWidth="1"/>
    <col min="1289" max="1290" width="0" style="179" hidden="1" customWidth="1"/>
    <col min="1291" max="1291" width="9.109375" style="179"/>
    <col min="1292" max="1292" width="8.44140625" style="179" customWidth="1"/>
    <col min="1293" max="1293" width="10.109375" style="179" customWidth="1"/>
    <col min="1294" max="1294" width="10.5546875" style="179" customWidth="1"/>
    <col min="1295" max="1532" width="9.109375" style="179"/>
    <col min="1533" max="1533" width="6.6640625" style="179" customWidth="1"/>
    <col min="1534" max="1534" width="13.33203125" style="179" customWidth="1"/>
    <col min="1535" max="1535" width="21.33203125" style="179" customWidth="1"/>
    <col min="1536" max="1536" width="11" style="179" customWidth="1"/>
    <col min="1537" max="1537" width="10.33203125" style="179" customWidth="1"/>
    <col min="1538" max="1538" width="24.33203125" style="179" customWidth="1"/>
    <col min="1539" max="1539" width="7" style="179" customWidth="1"/>
    <col min="1540" max="1540" width="5.33203125" style="179" customWidth="1"/>
    <col min="1541" max="1541" width="7.33203125" style="179" customWidth="1"/>
    <col min="1542" max="1542" width="5" style="179" customWidth="1"/>
    <col min="1543" max="1543" width="7.33203125" style="179" customWidth="1"/>
    <col min="1544" max="1544" width="4.109375" style="179" customWidth="1"/>
    <col min="1545" max="1546" width="0" style="179" hidden="1" customWidth="1"/>
    <col min="1547" max="1547" width="9.109375" style="179"/>
    <col min="1548" max="1548" width="8.44140625" style="179" customWidth="1"/>
    <col min="1549" max="1549" width="10.109375" style="179" customWidth="1"/>
    <col min="1550" max="1550" width="10.5546875" style="179" customWidth="1"/>
    <col min="1551" max="1788" width="9.109375" style="179"/>
    <col min="1789" max="1789" width="6.6640625" style="179" customWidth="1"/>
    <col min="1790" max="1790" width="13.33203125" style="179" customWidth="1"/>
    <col min="1791" max="1791" width="21.33203125" style="179" customWidth="1"/>
    <col min="1792" max="1792" width="11" style="179" customWidth="1"/>
    <col min="1793" max="1793" width="10.33203125" style="179" customWidth="1"/>
    <col min="1794" max="1794" width="24.33203125" style="179" customWidth="1"/>
    <col min="1795" max="1795" width="7" style="179" customWidth="1"/>
    <col min="1796" max="1796" width="5.33203125" style="179" customWidth="1"/>
    <col min="1797" max="1797" width="7.33203125" style="179" customWidth="1"/>
    <col min="1798" max="1798" width="5" style="179" customWidth="1"/>
    <col min="1799" max="1799" width="7.33203125" style="179" customWidth="1"/>
    <col min="1800" max="1800" width="4.109375" style="179" customWidth="1"/>
    <col min="1801" max="1802" width="0" style="179" hidden="1" customWidth="1"/>
    <col min="1803" max="1803" width="9.109375" style="179"/>
    <col min="1804" max="1804" width="8.44140625" style="179" customWidth="1"/>
    <col min="1805" max="1805" width="10.109375" style="179" customWidth="1"/>
    <col min="1806" max="1806" width="10.5546875" style="179" customWidth="1"/>
    <col min="1807" max="2044" width="9.109375" style="179"/>
    <col min="2045" max="2045" width="6.6640625" style="179" customWidth="1"/>
    <col min="2046" max="2046" width="13.33203125" style="179" customWidth="1"/>
    <col min="2047" max="2047" width="21.33203125" style="179" customWidth="1"/>
    <col min="2048" max="2048" width="11" style="179" customWidth="1"/>
    <col min="2049" max="2049" width="10.33203125" style="179" customWidth="1"/>
    <col min="2050" max="2050" width="24.33203125" style="179" customWidth="1"/>
    <col min="2051" max="2051" width="7" style="179" customWidth="1"/>
    <col min="2052" max="2052" width="5.33203125" style="179" customWidth="1"/>
    <col min="2053" max="2053" width="7.33203125" style="179" customWidth="1"/>
    <col min="2054" max="2054" width="5" style="179" customWidth="1"/>
    <col min="2055" max="2055" width="7.33203125" style="179" customWidth="1"/>
    <col min="2056" max="2056" width="4.109375" style="179" customWidth="1"/>
    <col min="2057" max="2058" width="0" style="179" hidden="1" customWidth="1"/>
    <col min="2059" max="2059" width="9.109375" style="179"/>
    <col min="2060" max="2060" width="8.44140625" style="179" customWidth="1"/>
    <col min="2061" max="2061" width="10.109375" style="179" customWidth="1"/>
    <col min="2062" max="2062" width="10.5546875" style="179" customWidth="1"/>
    <col min="2063" max="2300" width="9.109375" style="179"/>
    <col min="2301" max="2301" width="6.6640625" style="179" customWidth="1"/>
    <col min="2302" max="2302" width="13.33203125" style="179" customWidth="1"/>
    <col min="2303" max="2303" width="21.33203125" style="179" customWidth="1"/>
    <col min="2304" max="2304" width="11" style="179" customWidth="1"/>
    <col min="2305" max="2305" width="10.33203125" style="179" customWidth="1"/>
    <col min="2306" max="2306" width="24.33203125" style="179" customWidth="1"/>
    <col min="2307" max="2307" width="7" style="179" customWidth="1"/>
    <col min="2308" max="2308" width="5.33203125" style="179" customWidth="1"/>
    <col min="2309" max="2309" width="7.33203125" style="179" customWidth="1"/>
    <col min="2310" max="2310" width="5" style="179" customWidth="1"/>
    <col min="2311" max="2311" width="7.33203125" style="179" customWidth="1"/>
    <col min="2312" max="2312" width="4.109375" style="179" customWidth="1"/>
    <col min="2313" max="2314" width="0" style="179" hidden="1" customWidth="1"/>
    <col min="2315" max="2315" width="9.109375" style="179"/>
    <col min="2316" max="2316" width="8.44140625" style="179" customWidth="1"/>
    <col min="2317" max="2317" width="10.109375" style="179" customWidth="1"/>
    <col min="2318" max="2318" width="10.5546875" style="179" customWidth="1"/>
    <col min="2319" max="2556" width="9.109375" style="179"/>
    <col min="2557" max="2557" width="6.6640625" style="179" customWidth="1"/>
    <col min="2558" max="2558" width="13.33203125" style="179" customWidth="1"/>
    <col min="2559" max="2559" width="21.33203125" style="179" customWidth="1"/>
    <col min="2560" max="2560" width="11" style="179" customWidth="1"/>
    <col min="2561" max="2561" width="10.33203125" style="179" customWidth="1"/>
    <col min="2562" max="2562" width="24.33203125" style="179" customWidth="1"/>
    <col min="2563" max="2563" width="7" style="179" customWidth="1"/>
    <col min="2564" max="2564" width="5.33203125" style="179" customWidth="1"/>
    <col min="2565" max="2565" width="7.33203125" style="179" customWidth="1"/>
    <col min="2566" max="2566" width="5" style="179" customWidth="1"/>
    <col min="2567" max="2567" width="7.33203125" style="179" customWidth="1"/>
    <col min="2568" max="2568" width="4.109375" style="179" customWidth="1"/>
    <col min="2569" max="2570" width="0" style="179" hidden="1" customWidth="1"/>
    <col min="2571" max="2571" width="9.109375" style="179"/>
    <col min="2572" max="2572" width="8.44140625" style="179" customWidth="1"/>
    <col min="2573" max="2573" width="10.109375" style="179" customWidth="1"/>
    <col min="2574" max="2574" width="10.5546875" style="179" customWidth="1"/>
    <col min="2575" max="2812" width="9.109375" style="179"/>
    <col min="2813" max="2813" width="6.6640625" style="179" customWidth="1"/>
    <col min="2814" max="2814" width="13.33203125" style="179" customWidth="1"/>
    <col min="2815" max="2815" width="21.33203125" style="179" customWidth="1"/>
    <col min="2816" max="2816" width="11" style="179" customWidth="1"/>
    <col min="2817" max="2817" width="10.33203125" style="179" customWidth="1"/>
    <col min="2818" max="2818" width="24.33203125" style="179" customWidth="1"/>
    <col min="2819" max="2819" width="7" style="179" customWidth="1"/>
    <col min="2820" max="2820" width="5.33203125" style="179" customWidth="1"/>
    <col min="2821" max="2821" width="7.33203125" style="179" customWidth="1"/>
    <col min="2822" max="2822" width="5" style="179" customWidth="1"/>
    <col min="2823" max="2823" width="7.33203125" style="179" customWidth="1"/>
    <col min="2824" max="2824" width="4.109375" style="179" customWidth="1"/>
    <col min="2825" max="2826" width="0" style="179" hidden="1" customWidth="1"/>
    <col min="2827" max="2827" width="9.109375" style="179"/>
    <col min="2828" max="2828" width="8.44140625" style="179" customWidth="1"/>
    <col min="2829" max="2829" width="10.109375" style="179" customWidth="1"/>
    <col min="2830" max="2830" width="10.5546875" style="179" customWidth="1"/>
    <col min="2831" max="3068" width="9.109375" style="179"/>
    <col min="3069" max="3069" width="6.6640625" style="179" customWidth="1"/>
    <col min="3070" max="3070" width="13.33203125" style="179" customWidth="1"/>
    <col min="3071" max="3071" width="21.33203125" style="179" customWidth="1"/>
    <col min="3072" max="3072" width="11" style="179" customWidth="1"/>
    <col min="3073" max="3073" width="10.33203125" style="179" customWidth="1"/>
    <col min="3074" max="3074" width="24.33203125" style="179" customWidth="1"/>
    <col min="3075" max="3075" width="7" style="179" customWidth="1"/>
    <col min="3076" max="3076" width="5.33203125" style="179" customWidth="1"/>
    <col min="3077" max="3077" width="7.33203125" style="179" customWidth="1"/>
    <col min="3078" max="3078" width="5" style="179" customWidth="1"/>
    <col min="3079" max="3079" width="7.33203125" style="179" customWidth="1"/>
    <col min="3080" max="3080" width="4.109375" style="179" customWidth="1"/>
    <col min="3081" max="3082" width="0" style="179" hidden="1" customWidth="1"/>
    <col min="3083" max="3083" width="9.109375" style="179"/>
    <col min="3084" max="3084" width="8.44140625" style="179" customWidth="1"/>
    <col min="3085" max="3085" width="10.109375" style="179" customWidth="1"/>
    <col min="3086" max="3086" width="10.5546875" style="179" customWidth="1"/>
    <col min="3087" max="3324" width="9.109375" style="179"/>
    <col min="3325" max="3325" width="6.6640625" style="179" customWidth="1"/>
    <col min="3326" max="3326" width="13.33203125" style="179" customWidth="1"/>
    <col min="3327" max="3327" width="21.33203125" style="179" customWidth="1"/>
    <col min="3328" max="3328" width="11" style="179" customWidth="1"/>
    <col min="3329" max="3329" width="10.33203125" style="179" customWidth="1"/>
    <col min="3330" max="3330" width="24.33203125" style="179" customWidth="1"/>
    <col min="3331" max="3331" width="7" style="179" customWidth="1"/>
    <col min="3332" max="3332" width="5.33203125" style="179" customWidth="1"/>
    <col min="3333" max="3333" width="7.33203125" style="179" customWidth="1"/>
    <col min="3334" max="3334" width="5" style="179" customWidth="1"/>
    <col min="3335" max="3335" width="7.33203125" style="179" customWidth="1"/>
    <col min="3336" max="3336" width="4.109375" style="179" customWidth="1"/>
    <col min="3337" max="3338" width="0" style="179" hidden="1" customWidth="1"/>
    <col min="3339" max="3339" width="9.109375" style="179"/>
    <col min="3340" max="3340" width="8.44140625" style="179" customWidth="1"/>
    <col min="3341" max="3341" width="10.109375" style="179" customWidth="1"/>
    <col min="3342" max="3342" width="10.5546875" style="179" customWidth="1"/>
    <col min="3343" max="3580" width="9.109375" style="179"/>
    <col min="3581" max="3581" width="6.6640625" style="179" customWidth="1"/>
    <col min="3582" max="3582" width="13.33203125" style="179" customWidth="1"/>
    <col min="3583" max="3583" width="21.33203125" style="179" customWidth="1"/>
    <col min="3584" max="3584" width="11" style="179" customWidth="1"/>
    <col min="3585" max="3585" width="10.33203125" style="179" customWidth="1"/>
    <col min="3586" max="3586" width="24.33203125" style="179" customWidth="1"/>
    <col min="3587" max="3587" width="7" style="179" customWidth="1"/>
    <col min="3588" max="3588" width="5.33203125" style="179" customWidth="1"/>
    <col min="3589" max="3589" width="7.33203125" style="179" customWidth="1"/>
    <col min="3590" max="3590" width="5" style="179" customWidth="1"/>
    <col min="3591" max="3591" width="7.33203125" style="179" customWidth="1"/>
    <col min="3592" max="3592" width="4.109375" style="179" customWidth="1"/>
    <col min="3593" max="3594" width="0" style="179" hidden="1" customWidth="1"/>
    <col min="3595" max="3595" width="9.109375" style="179"/>
    <col min="3596" max="3596" width="8.44140625" style="179" customWidth="1"/>
    <col min="3597" max="3597" width="10.109375" style="179" customWidth="1"/>
    <col min="3598" max="3598" width="10.5546875" style="179" customWidth="1"/>
    <col min="3599" max="3836" width="9.109375" style="179"/>
    <col min="3837" max="3837" width="6.6640625" style="179" customWidth="1"/>
    <col min="3838" max="3838" width="13.33203125" style="179" customWidth="1"/>
    <col min="3839" max="3839" width="21.33203125" style="179" customWidth="1"/>
    <col min="3840" max="3840" width="11" style="179" customWidth="1"/>
    <col min="3841" max="3841" width="10.33203125" style="179" customWidth="1"/>
    <col min="3842" max="3842" width="24.33203125" style="179" customWidth="1"/>
    <col min="3843" max="3843" width="7" style="179" customWidth="1"/>
    <col min="3844" max="3844" width="5.33203125" style="179" customWidth="1"/>
    <col min="3845" max="3845" width="7.33203125" style="179" customWidth="1"/>
    <col min="3846" max="3846" width="5" style="179" customWidth="1"/>
    <col min="3847" max="3847" width="7.33203125" style="179" customWidth="1"/>
    <col min="3848" max="3848" width="4.109375" style="179" customWidth="1"/>
    <col min="3849" max="3850" width="0" style="179" hidden="1" customWidth="1"/>
    <col min="3851" max="3851" width="9.109375" style="179"/>
    <col min="3852" max="3852" width="8.44140625" style="179" customWidth="1"/>
    <col min="3853" max="3853" width="10.109375" style="179" customWidth="1"/>
    <col min="3854" max="3854" width="10.5546875" style="179" customWidth="1"/>
    <col min="3855" max="4092" width="9.109375" style="179"/>
    <col min="4093" max="4093" width="6.6640625" style="179" customWidth="1"/>
    <col min="4094" max="4094" width="13.33203125" style="179" customWidth="1"/>
    <col min="4095" max="4095" width="21.33203125" style="179" customWidth="1"/>
    <col min="4096" max="4096" width="11" style="179" customWidth="1"/>
    <col min="4097" max="4097" width="10.33203125" style="179" customWidth="1"/>
    <col min="4098" max="4098" width="24.33203125" style="179" customWidth="1"/>
    <col min="4099" max="4099" width="7" style="179" customWidth="1"/>
    <col min="4100" max="4100" width="5.33203125" style="179" customWidth="1"/>
    <col min="4101" max="4101" width="7.33203125" style="179" customWidth="1"/>
    <col min="4102" max="4102" width="5" style="179" customWidth="1"/>
    <col min="4103" max="4103" width="7.33203125" style="179" customWidth="1"/>
    <col min="4104" max="4104" width="4.109375" style="179" customWidth="1"/>
    <col min="4105" max="4106" width="0" style="179" hidden="1" customWidth="1"/>
    <col min="4107" max="4107" width="9.109375" style="179"/>
    <col min="4108" max="4108" width="8.44140625" style="179" customWidth="1"/>
    <col min="4109" max="4109" width="10.109375" style="179" customWidth="1"/>
    <col min="4110" max="4110" width="10.5546875" style="179" customWidth="1"/>
    <col min="4111" max="4348" width="9.109375" style="179"/>
    <col min="4349" max="4349" width="6.6640625" style="179" customWidth="1"/>
    <col min="4350" max="4350" width="13.33203125" style="179" customWidth="1"/>
    <col min="4351" max="4351" width="21.33203125" style="179" customWidth="1"/>
    <col min="4352" max="4352" width="11" style="179" customWidth="1"/>
    <col min="4353" max="4353" width="10.33203125" style="179" customWidth="1"/>
    <col min="4354" max="4354" width="24.33203125" style="179" customWidth="1"/>
    <col min="4355" max="4355" width="7" style="179" customWidth="1"/>
    <col min="4356" max="4356" width="5.33203125" style="179" customWidth="1"/>
    <col min="4357" max="4357" width="7.33203125" style="179" customWidth="1"/>
    <col min="4358" max="4358" width="5" style="179" customWidth="1"/>
    <col min="4359" max="4359" width="7.33203125" style="179" customWidth="1"/>
    <col min="4360" max="4360" width="4.109375" style="179" customWidth="1"/>
    <col min="4361" max="4362" width="0" style="179" hidden="1" customWidth="1"/>
    <col min="4363" max="4363" width="9.109375" style="179"/>
    <col min="4364" max="4364" width="8.44140625" style="179" customWidth="1"/>
    <col min="4365" max="4365" width="10.109375" style="179" customWidth="1"/>
    <col min="4366" max="4366" width="10.5546875" style="179" customWidth="1"/>
    <col min="4367" max="4604" width="9.109375" style="179"/>
    <col min="4605" max="4605" width="6.6640625" style="179" customWidth="1"/>
    <col min="4606" max="4606" width="13.33203125" style="179" customWidth="1"/>
    <col min="4607" max="4607" width="21.33203125" style="179" customWidth="1"/>
    <col min="4608" max="4608" width="11" style="179" customWidth="1"/>
    <col min="4609" max="4609" width="10.33203125" style="179" customWidth="1"/>
    <col min="4610" max="4610" width="24.33203125" style="179" customWidth="1"/>
    <col min="4611" max="4611" width="7" style="179" customWidth="1"/>
    <col min="4612" max="4612" width="5.33203125" style="179" customWidth="1"/>
    <col min="4613" max="4613" width="7.33203125" style="179" customWidth="1"/>
    <col min="4614" max="4614" width="5" style="179" customWidth="1"/>
    <col min="4615" max="4615" width="7.33203125" style="179" customWidth="1"/>
    <col min="4616" max="4616" width="4.109375" style="179" customWidth="1"/>
    <col min="4617" max="4618" width="0" style="179" hidden="1" customWidth="1"/>
    <col min="4619" max="4619" width="9.109375" style="179"/>
    <col min="4620" max="4620" width="8.44140625" style="179" customWidth="1"/>
    <col min="4621" max="4621" width="10.109375" style="179" customWidth="1"/>
    <col min="4622" max="4622" width="10.5546875" style="179" customWidth="1"/>
    <col min="4623" max="4860" width="9.109375" style="179"/>
    <col min="4861" max="4861" width="6.6640625" style="179" customWidth="1"/>
    <col min="4862" max="4862" width="13.33203125" style="179" customWidth="1"/>
    <col min="4863" max="4863" width="21.33203125" style="179" customWidth="1"/>
    <col min="4864" max="4864" width="11" style="179" customWidth="1"/>
    <col min="4865" max="4865" width="10.33203125" style="179" customWidth="1"/>
    <col min="4866" max="4866" width="24.33203125" style="179" customWidth="1"/>
    <col min="4867" max="4867" width="7" style="179" customWidth="1"/>
    <col min="4868" max="4868" width="5.33203125" style="179" customWidth="1"/>
    <col min="4869" max="4869" width="7.33203125" style="179" customWidth="1"/>
    <col min="4870" max="4870" width="5" style="179" customWidth="1"/>
    <col min="4871" max="4871" width="7.33203125" style="179" customWidth="1"/>
    <col min="4872" max="4872" width="4.109375" style="179" customWidth="1"/>
    <col min="4873" max="4874" width="0" style="179" hidden="1" customWidth="1"/>
    <col min="4875" max="4875" width="9.109375" style="179"/>
    <col min="4876" max="4876" width="8.44140625" style="179" customWidth="1"/>
    <col min="4877" max="4877" width="10.109375" style="179" customWidth="1"/>
    <col min="4878" max="4878" width="10.5546875" style="179" customWidth="1"/>
    <col min="4879" max="5116" width="9.109375" style="179"/>
    <col min="5117" max="5117" width="6.6640625" style="179" customWidth="1"/>
    <col min="5118" max="5118" width="13.33203125" style="179" customWidth="1"/>
    <col min="5119" max="5119" width="21.33203125" style="179" customWidth="1"/>
    <col min="5120" max="5120" width="11" style="179" customWidth="1"/>
    <col min="5121" max="5121" width="10.33203125" style="179" customWidth="1"/>
    <col min="5122" max="5122" width="24.33203125" style="179" customWidth="1"/>
    <col min="5123" max="5123" width="7" style="179" customWidth="1"/>
    <col min="5124" max="5124" width="5.33203125" style="179" customWidth="1"/>
    <col min="5125" max="5125" width="7.33203125" style="179" customWidth="1"/>
    <col min="5126" max="5126" width="5" style="179" customWidth="1"/>
    <col min="5127" max="5127" width="7.33203125" style="179" customWidth="1"/>
    <col min="5128" max="5128" width="4.109375" style="179" customWidth="1"/>
    <col min="5129" max="5130" width="0" style="179" hidden="1" customWidth="1"/>
    <col min="5131" max="5131" width="9.109375" style="179"/>
    <col min="5132" max="5132" width="8.44140625" style="179" customWidth="1"/>
    <col min="5133" max="5133" width="10.109375" style="179" customWidth="1"/>
    <col min="5134" max="5134" width="10.5546875" style="179" customWidth="1"/>
    <col min="5135" max="5372" width="9.109375" style="179"/>
    <col min="5373" max="5373" width="6.6640625" style="179" customWidth="1"/>
    <col min="5374" max="5374" width="13.33203125" style="179" customWidth="1"/>
    <col min="5375" max="5375" width="21.33203125" style="179" customWidth="1"/>
    <col min="5376" max="5376" width="11" style="179" customWidth="1"/>
    <col min="5377" max="5377" width="10.33203125" style="179" customWidth="1"/>
    <col min="5378" max="5378" width="24.33203125" style="179" customWidth="1"/>
    <col min="5379" max="5379" width="7" style="179" customWidth="1"/>
    <col min="5380" max="5380" width="5.33203125" style="179" customWidth="1"/>
    <col min="5381" max="5381" width="7.33203125" style="179" customWidth="1"/>
    <col min="5382" max="5382" width="5" style="179" customWidth="1"/>
    <col min="5383" max="5383" width="7.33203125" style="179" customWidth="1"/>
    <col min="5384" max="5384" width="4.109375" style="179" customWidth="1"/>
    <col min="5385" max="5386" width="0" style="179" hidden="1" customWidth="1"/>
    <col min="5387" max="5387" width="9.109375" style="179"/>
    <col min="5388" max="5388" width="8.44140625" style="179" customWidth="1"/>
    <col min="5389" max="5389" width="10.109375" style="179" customWidth="1"/>
    <col min="5390" max="5390" width="10.5546875" style="179" customWidth="1"/>
    <col min="5391" max="5628" width="9.109375" style="179"/>
    <col min="5629" max="5629" width="6.6640625" style="179" customWidth="1"/>
    <col min="5630" max="5630" width="13.33203125" style="179" customWidth="1"/>
    <col min="5631" max="5631" width="21.33203125" style="179" customWidth="1"/>
    <col min="5632" max="5632" width="11" style="179" customWidth="1"/>
    <col min="5633" max="5633" width="10.33203125" style="179" customWidth="1"/>
    <col min="5634" max="5634" width="24.33203125" style="179" customWidth="1"/>
    <col min="5635" max="5635" width="7" style="179" customWidth="1"/>
    <col min="5636" max="5636" width="5.33203125" style="179" customWidth="1"/>
    <col min="5637" max="5637" width="7.33203125" style="179" customWidth="1"/>
    <col min="5638" max="5638" width="5" style="179" customWidth="1"/>
    <col min="5639" max="5639" width="7.33203125" style="179" customWidth="1"/>
    <col min="5640" max="5640" width="4.109375" style="179" customWidth="1"/>
    <col min="5641" max="5642" width="0" style="179" hidden="1" customWidth="1"/>
    <col min="5643" max="5643" width="9.109375" style="179"/>
    <col min="5644" max="5644" width="8.44140625" style="179" customWidth="1"/>
    <col min="5645" max="5645" width="10.109375" style="179" customWidth="1"/>
    <col min="5646" max="5646" width="10.5546875" style="179" customWidth="1"/>
    <col min="5647" max="5884" width="9.109375" style="179"/>
    <col min="5885" max="5885" width="6.6640625" style="179" customWidth="1"/>
    <col min="5886" max="5886" width="13.33203125" style="179" customWidth="1"/>
    <col min="5887" max="5887" width="21.33203125" style="179" customWidth="1"/>
    <col min="5888" max="5888" width="11" style="179" customWidth="1"/>
    <col min="5889" max="5889" width="10.33203125" style="179" customWidth="1"/>
    <col min="5890" max="5890" width="24.33203125" style="179" customWidth="1"/>
    <col min="5891" max="5891" width="7" style="179" customWidth="1"/>
    <col min="5892" max="5892" width="5.33203125" style="179" customWidth="1"/>
    <col min="5893" max="5893" width="7.33203125" style="179" customWidth="1"/>
    <col min="5894" max="5894" width="5" style="179" customWidth="1"/>
    <col min="5895" max="5895" width="7.33203125" style="179" customWidth="1"/>
    <col min="5896" max="5896" width="4.109375" style="179" customWidth="1"/>
    <col min="5897" max="5898" width="0" style="179" hidden="1" customWidth="1"/>
    <col min="5899" max="5899" width="9.109375" style="179"/>
    <col min="5900" max="5900" width="8.44140625" style="179" customWidth="1"/>
    <col min="5901" max="5901" width="10.109375" style="179" customWidth="1"/>
    <col min="5902" max="5902" width="10.5546875" style="179" customWidth="1"/>
    <col min="5903" max="6140" width="9.109375" style="179"/>
    <col min="6141" max="6141" width="6.6640625" style="179" customWidth="1"/>
    <col min="6142" max="6142" width="13.33203125" style="179" customWidth="1"/>
    <col min="6143" max="6143" width="21.33203125" style="179" customWidth="1"/>
    <col min="6144" max="6144" width="11" style="179" customWidth="1"/>
    <col min="6145" max="6145" width="10.33203125" style="179" customWidth="1"/>
    <col min="6146" max="6146" width="24.33203125" style="179" customWidth="1"/>
    <col min="6147" max="6147" width="7" style="179" customWidth="1"/>
    <col min="6148" max="6148" width="5.33203125" style="179" customWidth="1"/>
    <col min="6149" max="6149" width="7.33203125" style="179" customWidth="1"/>
    <col min="6150" max="6150" width="5" style="179" customWidth="1"/>
    <col min="6151" max="6151" width="7.33203125" style="179" customWidth="1"/>
    <col min="6152" max="6152" width="4.109375" style="179" customWidth="1"/>
    <col min="6153" max="6154" width="0" style="179" hidden="1" customWidth="1"/>
    <col min="6155" max="6155" width="9.109375" style="179"/>
    <col min="6156" max="6156" width="8.44140625" style="179" customWidth="1"/>
    <col min="6157" max="6157" width="10.109375" style="179" customWidth="1"/>
    <col min="6158" max="6158" width="10.5546875" style="179" customWidth="1"/>
    <col min="6159" max="6396" width="9.109375" style="179"/>
    <col min="6397" max="6397" width="6.6640625" style="179" customWidth="1"/>
    <col min="6398" max="6398" width="13.33203125" style="179" customWidth="1"/>
    <col min="6399" max="6399" width="21.33203125" style="179" customWidth="1"/>
    <col min="6400" max="6400" width="11" style="179" customWidth="1"/>
    <col min="6401" max="6401" width="10.33203125" style="179" customWidth="1"/>
    <col min="6402" max="6402" width="24.33203125" style="179" customWidth="1"/>
    <col min="6403" max="6403" width="7" style="179" customWidth="1"/>
    <col min="6404" max="6404" width="5.33203125" style="179" customWidth="1"/>
    <col min="6405" max="6405" width="7.33203125" style="179" customWidth="1"/>
    <col min="6406" max="6406" width="5" style="179" customWidth="1"/>
    <col min="6407" max="6407" width="7.33203125" style="179" customWidth="1"/>
    <col min="6408" max="6408" width="4.109375" style="179" customWidth="1"/>
    <col min="6409" max="6410" width="0" style="179" hidden="1" customWidth="1"/>
    <col min="6411" max="6411" width="9.109375" style="179"/>
    <col min="6412" max="6412" width="8.44140625" style="179" customWidth="1"/>
    <col min="6413" max="6413" width="10.109375" style="179" customWidth="1"/>
    <col min="6414" max="6414" width="10.5546875" style="179" customWidth="1"/>
    <col min="6415" max="6652" width="9.109375" style="179"/>
    <col min="6653" max="6653" width="6.6640625" style="179" customWidth="1"/>
    <col min="6654" max="6654" width="13.33203125" style="179" customWidth="1"/>
    <col min="6655" max="6655" width="21.33203125" style="179" customWidth="1"/>
    <col min="6656" max="6656" width="11" style="179" customWidth="1"/>
    <col min="6657" max="6657" width="10.33203125" style="179" customWidth="1"/>
    <col min="6658" max="6658" width="24.33203125" style="179" customWidth="1"/>
    <col min="6659" max="6659" width="7" style="179" customWidth="1"/>
    <col min="6660" max="6660" width="5.33203125" style="179" customWidth="1"/>
    <col min="6661" max="6661" width="7.33203125" style="179" customWidth="1"/>
    <col min="6662" max="6662" width="5" style="179" customWidth="1"/>
    <col min="6663" max="6663" width="7.33203125" style="179" customWidth="1"/>
    <col min="6664" max="6664" width="4.109375" style="179" customWidth="1"/>
    <col min="6665" max="6666" width="0" style="179" hidden="1" customWidth="1"/>
    <col min="6667" max="6667" width="9.109375" style="179"/>
    <col min="6668" max="6668" width="8.44140625" style="179" customWidth="1"/>
    <col min="6669" max="6669" width="10.109375" style="179" customWidth="1"/>
    <col min="6670" max="6670" width="10.5546875" style="179" customWidth="1"/>
    <col min="6671" max="6908" width="9.109375" style="179"/>
    <col min="6909" max="6909" width="6.6640625" style="179" customWidth="1"/>
    <col min="6910" max="6910" width="13.33203125" style="179" customWidth="1"/>
    <col min="6911" max="6911" width="21.33203125" style="179" customWidth="1"/>
    <col min="6912" max="6912" width="11" style="179" customWidth="1"/>
    <col min="6913" max="6913" width="10.33203125" style="179" customWidth="1"/>
    <col min="6914" max="6914" width="24.33203125" style="179" customWidth="1"/>
    <col min="6915" max="6915" width="7" style="179" customWidth="1"/>
    <col min="6916" max="6916" width="5.33203125" style="179" customWidth="1"/>
    <col min="6917" max="6917" width="7.33203125" style="179" customWidth="1"/>
    <col min="6918" max="6918" width="5" style="179" customWidth="1"/>
    <col min="6919" max="6919" width="7.33203125" style="179" customWidth="1"/>
    <col min="6920" max="6920" width="4.109375" style="179" customWidth="1"/>
    <col min="6921" max="6922" width="0" style="179" hidden="1" customWidth="1"/>
    <col min="6923" max="6923" width="9.109375" style="179"/>
    <col min="6924" max="6924" width="8.44140625" style="179" customWidth="1"/>
    <col min="6925" max="6925" width="10.109375" style="179" customWidth="1"/>
    <col min="6926" max="6926" width="10.5546875" style="179" customWidth="1"/>
    <col min="6927" max="7164" width="9.109375" style="179"/>
    <col min="7165" max="7165" width="6.6640625" style="179" customWidth="1"/>
    <col min="7166" max="7166" width="13.33203125" style="179" customWidth="1"/>
    <col min="7167" max="7167" width="21.33203125" style="179" customWidth="1"/>
    <col min="7168" max="7168" width="11" style="179" customWidth="1"/>
    <col min="7169" max="7169" width="10.33203125" style="179" customWidth="1"/>
    <col min="7170" max="7170" width="24.33203125" style="179" customWidth="1"/>
    <col min="7171" max="7171" width="7" style="179" customWidth="1"/>
    <col min="7172" max="7172" width="5.33203125" style="179" customWidth="1"/>
    <col min="7173" max="7173" width="7.33203125" style="179" customWidth="1"/>
    <col min="7174" max="7174" width="5" style="179" customWidth="1"/>
    <col min="7175" max="7175" width="7.33203125" style="179" customWidth="1"/>
    <col min="7176" max="7176" width="4.109375" style="179" customWidth="1"/>
    <col min="7177" max="7178" width="0" style="179" hidden="1" customWidth="1"/>
    <col min="7179" max="7179" width="9.109375" style="179"/>
    <col min="7180" max="7180" width="8.44140625" style="179" customWidth="1"/>
    <col min="7181" max="7181" width="10.109375" style="179" customWidth="1"/>
    <col min="7182" max="7182" width="10.5546875" style="179" customWidth="1"/>
    <col min="7183" max="7420" width="9.109375" style="179"/>
    <col min="7421" max="7421" width="6.6640625" style="179" customWidth="1"/>
    <col min="7422" max="7422" width="13.33203125" style="179" customWidth="1"/>
    <col min="7423" max="7423" width="21.33203125" style="179" customWidth="1"/>
    <col min="7424" max="7424" width="11" style="179" customWidth="1"/>
    <col min="7425" max="7425" width="10.33203125" style="179" customWidth="1"/>
    <col min="7426" max="7426" width="24.33203125" style="179" customWidth="1"/>
    <col min="7427" max="7427" width="7" style="179" customWidth="1"/>
    <col min="7428" max="7428" width="5.33203125" style="179" customWidth="1"/>
    <col min="7429" max="7429" width="7.33203125" style="179" customWidth="1"/>
    <col min="7430" max="7430" width="5" style="179" customWidth="1"/>
    <col min="7431" max="7431" width="7.33203125" style="179" customWidth="1"/>
    <col min="7432" max="7432" width="4.109375" style="179" customWidth="1"/>
    <col min="7433" max="7434" width="0" style="179" hidden="1" customWidth="1"/>
    <col min="7435" max="7435" width="9.109375" style="179"/>
    <col min="7436" max="7436" width="8.44140625" style="179" customWidth="1"/>
    <col min="7437" max="7437" width="10.109375" style="179" customWidth="1"/>
    <col min="7438" max="7438" width="10.5546875" style="179" customWidth="1"/>
    <col min="7439" max="7676" width="9.109375" style="179"/>
    <col min="7677" max="7677" width="6.6640625" style="179" customWidth="1"/>
    <col min="7678" max="7678" width="13.33203125" style="179" customWidth="1"/>
    <col min="7679" max="7679" width="21.33203125" style="179" customWidth="1"/>
    <col min="7680" max="7680" width="11" style="179" customWidth="1"/>
    <col min="7681" max="7681" width="10.33203125" style="179" customWidth="1"/>
    <col min="7682" max="7682" width="24.33203125" style="179" customWidth="1"/>
    <col min="7683" max="7683" width="7" style="179" customWidth="1"/>
    <col min="7684" max="7684" width="5.33203125" style="179" customWidth="1"/>
    <col min="7685" max="7685" width="7.33203125" style="179" customWidth="1"/>
    <col min="7686" max="7686" width="5" style="179" customWidth="1"/>
    <col min="7687" max="7687" width="7.33203125" style="179" customWidth="1"/>
    <col min="7688" max="7688" width="4.109375" style="179" customWidth="1"/>
    <col min="7689" max="7690" width="0" style="179" hidden="1" customWidth="1"/>
    <col min="7691" max="7691" width="9.109375" style="179"/>
    <col min="7692" max="7692" width="8.44140625" style="179" customWidth="1"/>
    <col min="7693" max="7693" width="10.109375" style="179" customWidth="1"/>
    <col min="7694" max="7694" width="10.5546875" style="179" customWidth="1"/>
    <col min="7695" max="7932" width="9.109375" style="179"/>
    <col min="7933" max="7933" width="6.6640625" style="179" customWidth="1"/>
    <col min="7934" max="7934" width="13.33203125" style="179" customWidth="1"/>
    <col min="7935" max="7935" width="21.33203125" style="179" customWidth="1"/>
    <col min="7936" max="7936" width="11" style="179" customWidth="1"/>
    <col min="7937" max="7937" width="10.33203125" style="179" customWidth="1"/>
    <col min="7938" max="7938" width="24.33203125" style="179" customWidth="1"/>
    <col min="7939" max="7939" width="7" style="179" customWidth="1"/>
    <col min="7940" max="7940" width="5.33203125" style="179" customWidth="1"/>
    <col min="7941" max="7941" width="7.33203125" style="179" customWidth="1"/>
    <col min="7942" max="7942" width="5" style="179" customWidth="1"/>
    <col min="7943" max="7943" width="7.33203125" style="179" customWidth="1"/>
    <col min="7944" max="7944" width="4.109375" style="179" customWidth="1"/>
    <col min="7945" max="7946" width="0" style="179" hidden="1" customWidth="1"/>
    <col min="7947" max="7947" width="9.109375" style="179"/>
    <col min="7948" max="7948" width="8.44140625" style="179" customWidth="1"/>
    <col min="7949" max="7949" width="10.109375" style="179" customWidth="1"/>
    <col min="7950" max="7950" width="10.5546875" style="179" customWidth="1"/>
    <col min="7951" max="8188" width="9.109375" style="179"/>
    <col min="8189" max="8189" width="6.6640625" style="179" customWidth="1"/>
    <col min="8190" max="8190" width="13.33203125" style="179" customWidth="1"/>
    <col min="8191" max="8191" width="21.33203125" style="179" customWidth="1"/>
    <col min="8192" max="8192" width="11" style="179" customWidth="1"/>
    <col min="8193" max="8193" width="10.33203125" style="179" customWidth="1"/>
    <col min="8194" max="8194" width="24.33203125" style="179" customWidth="1"/>
    <col min="8195" max="8195" width="7" style="179" customWidth="1"/>
    <col min="8196" max="8196" width="5.33203125" style="179" customWidth="1"/>
    <col min="8197" max="8197" width="7.33203125" style="179" customWidth="1"/>
    <col min="8198" max="8198" width="5" style="179" customWidth="1"/>
    <col min="8199" max="8199" width="7.33203125" style="179" customWidth="1"/>
    <col min="8200" max="8200" width="4.109375" style="179" customWidth="1"/>
    <col min="8201" max="8202" width="0" style="179" hidden="1" customWidth="1"/>
    <col min="8203" max="8203" width="9.109375" style="179"/>
    <col min="8204" max="8204" width="8.44140625" style="179" customWidth="1"/>
    <col min="8205" max="8205" width="10.109375" style="179" customWidth="1"/>
    <col min="8206" max="8206" width="10.5546875" style="179" customWidth="1"/>
    <col min="8207" max="8444" width="9.109375" style="179"/>
    <col min="8445" max="8445" width="6.6640625" style="179" customWidth="1"/>
    <col min="8446" max="8446" width="13.33203125" style="179" customWidth="1"/>
    <col min="8447" max="8447" width="21.33203125" style="179" customWidth="1"/>
    <col min="8448" max="8448" width="11" style="179" customWidth="1"/>
    <col min="8449" max="8449" width="10.33203125" style="179" customWidth="1"/>
    <col min="8450" max="8450" width="24.33203125" style="179" customWidth="1"/>
    <col min="8451" max="8451" width="7" style="179" customWidth="1"/>
    <col min="8452" max="8452" width="5.33203125" style="179" customWidth="1"/>
    <col min="8453" max="8453" width="7.33203125" style="179" customWidth="1"/>
    <col min="8454" max="8454" width="5" style="179" customWidth="1"/>
    <col min="8455" max="8455" width="7.33203125" style="179" customWidth="1"/>
    <col min="8456" max="8456" width="4.109375" style="179" customWidth="1"/>
    <col min="8457" max="8458" width="0" style="179" hidden="1" customWidth="1"/>
    <col min="8459" max="8459" width="9.109375" style="179"/>
    <col min="8460" max="8460" width="8.44140625" style="179" customWidth="1"/>
    <col min="8461" max="8461" width="10.109375" style="179" customWidth="1"/>
    <col min="8462" max="8462" width="10.5546875" style="179" customWidth="1"/>
    <col min="8463" max="8700" width="9.109375" style="179"/>
    <col min="8701" max="8701" width="6.6640625" style="179" customWidth="1"/>
    <col min="8702" max="8702" width="13.33203125" style="179" customWidth="1"/>
    <col min="8703" max="8703" width="21.33203125" style="179" customWidth="1"/>
    <col min="8704" max="8704" width="11" style="179" customWidth="1"/>
    <col min="8705" max="8705" width="10.33203125" style="179" customWidth="1"/>
    <col min="8706" max="8706" width="24.33203125" style="179" customWidth="1"/>
    <col min="8707" max="8707" width="7" style="179" customWidth="1"/>
    <col min="8708" max="8708" width="5.33203125" style="179" customWidth="1"/>
    <col min="8709" max="8709" width="7.33203125" style="179" customWidth="1"/>
    <col min="8710" max="8710" width="5" style="179" customWidth="1"/>
    <col min="8711" max="8711" width="7.33203125" style="179" customWidth="1"/>
    <col min="8712" max="8712" width="4.109375" style="179" customWidth="1"/>
    <col min="8713" max="8714" width="0" style="179" hidden="1" customWidth="1"/>
    <col min="8715" max="8715" width="9.109375" style="179"/>
    <col min="8716" max="8716" width="8.44140625" style="179" customWidth="1"/>
    <col min="8717" max="8717" width="10.109375" style="179" customWidth="1"/>
    <col min="8718" max="8718" width="10.5546875" style="179" customWidth="1"/>
    <col min="8719" max="8956" width="9.109375" style="179"/>
    <col min="8957" max="8957" width="6.6640625" style="179" customWidth="1"/>
    <col min="8958" max="8958" width="13.33203125" style="179" customWidth="1"/>
    <col min="8959" max="8959" width="21.33203125" style="179" customWidth="1"/>
    <col min="8960" max="8960" width="11" style="179" customWidth="1"/>
    <col min="8961" max="8961" width="10.33203125" style="179" customWidth="1"/>
    <col min="8962" max="8962" width="24.33203125" style="179" customWidth="1"/>
    <col min="8963" max="8963" width="7" style="179" customWidth="1"/>
    <col min="8964" max="8964" width="5.33203125" style="179" customWidth="1"/>
    <col min="8965" max="8965" width="7.33203125" style="179" customWidth="1"/>
    <col min="8966" max="8966" width="5" style="179" customWidth="1"/>
    <col min="8967" max="8967" width="7.33203125" style="179" customWidth="1"/>
    <col min="8968" max="8968" width="4.109375" style="179" customWidth="1"/>
    <col min="8969" max="8970" width="0" style="179" hidden="1" customWidth="1"/>
    <col min="8971" max="8971" width="9.109375" style="179"/>
    <col min="8972" max="8972" width="8.44140625" style="179" customWidth="1"/>
    <col min="8973" max="8973" width="10.109375" style="179" customWidth="1"/>
    <col min="8974" max="8974" width="10.5546875" style="179" customWidth="1"/>
    <col min="8975" max="9212" width="9.109375" style="179"/>
    <col min="9213" max="9213" width="6.6640625" style="179" customWidth="1"/>
    <col min="9214" max="9214" width="13.33203125" style="179" customWidth="1"/>
    <col min="9215" max="9215" width="21.33203125" style="179" customWidth="1"/>
    <col min="9216" max="9216" width="11" style="179" customWidth="1"/>
    <col min="9217" max="9217" width="10.33203125" style="179" customWidth="1"/>
    <col min="9218" max="9218" width="24.33203125" style="179" customWidth="1"/>
    <col min="9219" max="9219" width="7" style="179" customWidth="1"/>
    <col min="9220" max="9220" width="5.33203125" style="179" customWidth="1"/>
    <col min="9221" max="9221" width="7.33203125" style="179" customWidth="1"/>
    <col min="9222" max="9222" width="5" style="179" customWidth="1"/>
    <col min="9223" max="9223" width="7.33203125" style="179" customWidth="1"/>
    <col min="9224" max="9224" width="4.109375" style="179" customWidth="1"/>
    <col min="9225" max="9226" width="0" style="179" hidden="1" customWidth="1"/>
    <col min="9227" max="9227" width="9.109375" style="179"/>
    <col min="9228" max="9228" width="8.44140625" style="179" customWidth="1"/>
    <col min="9229" max="9229" width="10.109375" style="179" customWidth="1"/>
    <col min="9230" max="9230" width="10.5546875" style="179" customWidth="1"/>
    <col min="9231" max="9468" width="9.109375" style="179"/>
    <col min="9469" max="9469" width="6.6640625" style="179" customWidth="1"/>
    <col min="9470" max="9470" width="13.33203125" style="179" customWidth="1"/>
    <col min="9471" max="9471" width="21.33203125" style="179" customWidth="1"/>
    <col min="9472" max="9472" width="11" style="179" customWidth="1"/>
    <col min="9473" max="9473" width="10.33203125" style="179" customWidth="1"/>
    <col min="9474" max="9474" width="24.33203125" style="179" customWidth="1"/>
    <col min="9475" max="9475" width="7" style="179" customWidth="1"/>
    <col min="9476" max="9476" width="5.33203125" style="179" customWidth="1"/>
    <col min="9477" max="9477" width="7.33203125" style="179" customWidth="1"/>
    <col min="9478" max="9478" width="5" style="179" customWidth="1"/>
    <col min="9479" max="9479" width="7.33203125" style="179" customWidth="1"/>
    <col min="9480" max="9480" width="4.109375" style="179" customWidth="1"/>
    <col min="9481" max="9482" width="0" style="179" hidden="1" customWidth="1"/>
    <col min="9483" max="9483" width="9.109375" style="179"/>
    <col min="9484" max="9484" width="8.44140625" style="179" customWidth="1"/>
    <col min="9485" max="9485" width="10.109375" style="179" customWidth="1"/>
    <col min="9486" max="9486" width="10.5546875" style="179" customWidth="1"/>
    <col min="9487" max="9724" width="9.109375" style="179"/>
    <col min="9725" max="9725" width="6.6640625" style="179" customWidth="1"/>
    <col min="9726" max="9726" width="13.33203125" style="179" customWidth="1"/>
    <col min="9727" max="9727" width="21.33203125" style="179" customWidth="1"/>
    <col min="9728" max="9728" width="11" style="179" customWidth="1"/>
    <col min="9729" max="9729" width="10.33203125" style="179" customWidth="1"/>
    <col min="9730" max="9730" width="24.33203125" style="179" customWidth="1"/>
    <col min="9731" max="9731" width="7" style="179" customWidth="1"/>
    <col min="9732" max="9732" width="5.33203125" style="179" customWidth="1"/>
    <col min="9733" max="9733" width="7.33203125" style="179" customWidth="1"/>
    <col min="9734" max="9734" width="5" style="179" customWidth="1"/>
    <col min="9735" max="9735" width="7.33203125" style="179" customWidth="1"/>
    <col min="9736" max="9736" width="4.109375" style="179" customWidth="1"/>
    <col min="9737" max="9738" width="0" style="179" hidden="1" customWidth="1"/>
    <col min="9739" max="9739" width="9.109375" style="179"/>
    <col min="9740" max="9740" width="8.44140625" style="179" customWidth="1"/>
    <col min="9741" max="9741" width="10.109375" style="179" customWidth="1"/>
    <col min="9742" max="9742" width="10.5546875" style="179" customWidth="1"/>
    <col min="9743" max="9980" width="9.109375" style="179"/>
    <col min="9981" max="9981" width="6.6640625" style="179" customWidth="1"/>
    <col min="9982" max="9982" width="13.33203125" style="179" customWidth="1"/>
    <col min="9983" max="9983" width="21.33203125" style="179" customWidth="1"/>
    <col min="9984" max="9984" width="11" style="179" customWidth="1"/>
    <col min="9985" max="9985" width="10.33203125" style="179" customWidth="1"/>
    <col min="9986" max="9986" width="24.33203125" style="179" customWidth="1"/>
    <col min="9987" max="9987" width="7" style="179" customWidth="1"/>
    <col min="9988" max="9988" width="5.33203125" style="179" customWidth="1"/>
    <col min="9989" max="9989" width="7.33203125" style="179" customWidth="1"/>
    <col min="9990" max="9990" width="5" style="179" customWidth="1"/>
    <col min="9991" max="9991" width="7.33203125" style="179" customWidth="1"/>
    <col min="9992" max="9992" width="4.109375" style="179" customWidth="1"/>
    <col min="9993" max="9994" width="0" style="179" hidden="1" customWidth="1"/>
    <col min="9995" max="9995" width="9.109375" style="179"/>
    <col min="9996" max="9996" width="8.44140625" style="179" customWidth="1"/>
    <col min="9997" max="9997" width="10.109375" style="179" customWidth="1"/>
    <col min="9998" max="9998" width="10.5546875" style="179" customWidth="1"/>
    <col min="9999" max="10236" width="9.109375" style="179"/>
    <col min="10237" max="10237" width="6.6640625" style="179" customWidth="1"/>
    <col min="10238" max="10238" width="13.33203125" style="179" customWidth="1"/>
    <col min="10239" max="10239" width="21.33203125" style="179" customWidth="1"/>
    <col min="10240" max="10240" width="11" style="179" customWidth="1"/>
    <col min="10241" max="10241" width="10.33203125" style="179" customWidth="1"/>
    <col min="10242" max="10242" width="24.33203125" style="179" customWidth="1"/>
    <col min="10243" max="10243" width="7" style="179" customWidth="1"/>
    <col min="10244" max="10244" width="5.33203125" style="179" customWidth="1"/>
    <col min="10245" max="10245" width="7.33203125" style="179" customWidth="1"/>
    <col min="10246" max="10246" width="5" style="179" customWidth="1"/>
    <col min="10247" max="10247" width="7.33203125" style="179" customWidth="1"/>
    <col min="10248" max="10248" width="4.109375" style="179" customWidth="1"/>
    <col min="10249" max="10250" width="0" style="179" hidden="1" customWidth="1"/>
    <col min="10251" max="10251" width="9.109375" style="179"/>
    <col min="10252" max="10252" width="8.44140625" style="179" customWidth="1"/>
    <col min="10253" max="10253" width="10.109375" style="179" customWidth="1"/>
    <col min="10254" max="10254" width="10.5546875" style="179" customWidth="1"/>
    <col min="10255" max="10492" width="9.109375" style="179"/>
    <col min="10493" max="10493" width="6.6640625" style="179" customWidth="1"/>
    <col min="10494" max="10494" width="13.33203125" style="179" customWidth="1"/>
    <col min="10495" max="10495" width="21.33203125" style="179" customWidth="1"/>
    <col min="10496" max="10496" width="11" style="179" customWidth="1"/>
    <col min="10497" max="10497" width="10.33203125" style="179" customWidth="1"/>
    <col min="10498" max="10498" width="24.33203125" style="179" customWidth="1"/>
    <col min="10499" max="10499" width="7" style="179" customWidth="1"/>
    <col min="10500" max="10500" width="5.33203125" style="179" customWidth="1"/>
    <col min="10501" max="10501" width="7.33203125" style="179" customWidth="1"/>
    <col min="10502" max="10502" width="5" style="179" customWidth="1"/>
    <col min="10503" max="10503" width="7.33203125" style="179" customWidth="1"/>
    <col min="10504" max="10504" width="4.109375" style="179" customWidth="1"/>
    <col min="10505" max="10506" width="0" style="179" hidden="1" customWidth="1"/>
    <col min="10507" max="10507" width="9.109375" style="179"/>
    <col min="10508" max="10508" width="8.44140625" style="179" customWidth="1"/>
    <col min="10509" max="10509" width="10.109375" style="179" customWidth="1"/>
    <col min="10510" max="10510" width="10.5546875" style="179" customWidth="1"/>
    <col min="10511" max="10748" width="9.109375" style="179"/>
    <col min="10749" max="10749" width="6.6640625" style="179" customWidth="1"/>
    <col min="10750" max="10750" width="13.33203125" style="179" customWidth="1"/>
    <col min="10751" max="10751" width="21.33203125" style="179" customWidth="1"/>
    <col min="10752" max="10752" width="11" style="179" customWidth="1"/>
    <col min="10753" max="10753" width="10.33203125" style="179" customWidth="1"/>
    <col min="10754" max="10754" width="24.33203125" style="179" customWidth="1"/>
    <col min="10755" max="10755" width="7" style="179" customWidth="1"/>
    <col min="10756" max="10756" width="5.33203125" style="179" customWidth="1"/>
    <col min="10757" max="10757" width="7.33203125" style="179" customWidth="1"/>
    <col min="10758" max="10758" width="5" style="179" customWidth="1"/>
    <col min="10759" max="10759" width="7.33203125" style="179" customWidth="1"/>
    <col min="10760" max="10760" width="4.109375" style="179" customWidth="1"/>
    <col min="10761" max="10762" width="0" style="179" hidden="1" customWidth="1"/>
    <col min="10763" max="10763" width="9.109375" style="179"/>
    <col min="10764" max="10764" width="8.44140625" style="179" customWidth="1"/>
    <col min="10765" max="10765" width="10.109375" style="179" customWidth="1"/>
    <col min="10766" max="10766" width="10.5546875" style="179" customWidth="1"/>
    <col min="10767" max="11004" width="9.109375" style="179"/>
    <col min="11005" max="11005" width="6.6640625" style="179" customWidth="1"/>
    <col min="11006" max="11006" width="13.33203125" style="179" customWidth="1"/>
    <col min="11007" max="11007" width="21.33203125" style="179" customWidth="1"/>
    <col min="11008" max="11008" width="11" style="179" customWidth="1"/>
    <col min="11009" max="11009" width="10.33203125" style="179" customWidth="1"/>
    <col min="11010" max="11010" width="24.33203125" style="179" customWidth="1"/>
    <col min="11011" max="11011" width="7" style="179" customWidth="1"/>
    <col min="11012" max="11012" width="5.33203125" style="179" customWidth="1"/>
    <col min="11013" max="11013" width="7.33203125" style="179" customWidth="1"/>
    <col min="11014" max="11014" width="5" style="179" customWidth="1"/>
    <col min="11015" max="11015" width="7.33203125" style="179" customWidth="1"/>
    <col min="11016" max="11016" width="4.109375" style="179" customWidth="1"/>
    <col min="11017" max="11018" width="0" style="179" hidden="1" customWidth="1"/>
    <col min="11019" max="11019" width="9.109375" style="179"/>
    <col min="11020" max="11020" width="8.44140625" style="179" customWidth="1"/>
    <col min="11021" max="11021" width="10.109375" style="179" customWidth="1"/>
    <col min="11022" max="11022" width="10.5546875" style="179" customWidth="1"/>
    <col min="11023" max="11260" width="9.109375" style="179"/>
    <col min="11261" max="11261" width="6.6640625" style="179" customWidth="1"/>
    <col min="11262" max="11262" width="13.33203125" style="179" customWidth="1"/>
    <col min="11263" max="11263" width="21.33203125" style="179" customWidth="1"/>
    <col min="11264" max="11264" width="11" style="179" customWidth="1"/>
    <col min="11265" max="11265" width="10.33203125" style="179" customWidth="1"/>
    <col min="11266" max="11266" width="24.33203125" style="179" customWidth="1"/>
    <col min="11267" max="11267" width="7" style="179" customWidth="1"/>
    <col min="11268" max="11268" width="5.33203125" style="179" customWidth="1"/>
    <col min="11269" max="11269" width="7.33203125" style="179" customWidth="1"/>
    <col min="11270" max="11270" width="5" style="179" customWidth="1"/>
    <col min="11271" max="11271" width="7.33203125" style="179" customWidth="1"/>
    <col min="11272" max="11272" width="4.109375" style="179" customWidth="1"/>
    <col min="11273" max="11274" width="0" style="179" hidden="1" customWidth="1"/>
    <col min="11275" max="11275" width="9.109375" style="179"/>
    <col min="11276" max="11276" width="8.44140625" style="179" customWidth="1"/>
    <col min="11277" max="11277" width="10.109375" style="179" customWidth="1"/>
    <col min="11278" max="11278" width="10.5546875" style="179" customWidth="1"/>
    <col min="11279" max="11516" width="9.109375" style="179"/>
    <col min="11517" max="11517" width="6.6640625" style="179" customWidth="1"/>
    <col min="11518" max="11518" width="13.33203125" style="179" customWidth="1"/>
    <col min="11519" max="11519" width="21.33203125" style="179" customWidth="1"/>
    <col min="11520" max="11520" width="11" style="179" customWidth="1"/>
    <col min="11521" max="11521" width="10.33203125" style="179" customWidth="1"/>
    <col min="11522" max="11522" width="24.33203125" style="179" customWidth="1"/>
    <col min="11523" max="11523" width="7" style="179" customWidth="1"/>
    <col min="11524" max="11524" width="5.33203125" style="179" customWidth="1"/>
    <col min="11525" max="11525" width="7.33203125" style="179" customWidth="1"/>
    <col min="11526" max="11526" width="5" style="179" customWidth="1"/>
    <col min="11527" max="11527" width="7.33203125" style="179" customWidth="1"/>
    <col min="11528" max="11528" width="4.109375" style="179" customWidth="1"/>
    <col min="11529" max="11530" width="0" style="179" hidden="1" customWidth="1"/>
    <col min="11531" max="11531" width="9.109375" style="179"/>
    <col min="11532" max="11532" width="8.44140625" style="179" customWidth="1"/>
    <col min="11533" max="11533" width="10.109375" style="179" customWidth="1"/>
    <col min="11534" max="11534" width="10.5546875" style="179" customWidth="1"/>
    <col min="11535" max="11772" width="9.109375" style="179"/>
    <col min="11773" max="11773" width="6.6640625" style="179" customWidth="1"/>
    <col min="11774" max="11774" width="13.33203125" style="179" customWidth="1"/>
    <col min="11775" max="11775" width="21.33203125" style="179" customWidth="1"/>
    <col min="11776" max="11776" width="11" style="179" customWidth="1"/>
    <col min="11777" max="11777" width="10.33203125" style="179" customWidth="1"/>
    <col min="11778" max="11778" width="24.33203125" style="179" customWidth="1"/>
    <col min="11779" max="11779" width="7" style="179" customWidth="1"/>
    <col min="11780" max="11780" width="5.33203125" style="179" customWidth="1"/>
    <col min="11781" max="11781" width="7.33203125" style="179" customWidth="1"/>
    <col min="11782" max="11782" width="5" style="179" customWidth="1"/>
    <col min="11783" max="11783" width="7.33203125" style="179" customWidth="1"/>
    <col min="11784" max="11784" width="4.109375" style="179" customWidth="1"/>
    <col min="11785" max="11786" width="0" style="179" hidden="1" customWidth="1"/>
    <col min="11787" max="11787" width="9.109375" style="179"/>
    <col min="11788" max="11788" width="8.44140625" style="179" customWidth="1"/>
    <col min="11789" max="11789" width="10.109375" style="179" customWidth="1"/>
    <col min="11790" max="11790" width="10.5546875" style="179" customWidth="1"/>
    <col min="11791" max="12028" width="9.109375" style="179"/>
    <col min="12029" max="12029" width="6.6640625" style="179" customWidth="1"/>
    <col min="12030" max="12030" width="13.33203125" style="179" customWidth="1"/>
    <col min="12031" max="12031" width="21.33203125" style="179" customWidth="1"/>
    <col min="12032" max="12032" width="11" style="179" customWidth="1"/>
    <col min="12033" max="12033" width="10.33203125" style="179" customWidth="1"/>
    <col min="12034" max="12034" width="24.33203125" style="179" customWidth="1"/>
    <col min="12035" max="12035" width="7" style="179" customWidth="1"/>
    <col min="12036" max="12036" width="5.33203125" style="179" customWidth="1"/>
    <col min="12037" max="12037" width="7.33203125" style="179" customWidth="1"/>
    <col min="12038" max="12038" width="5" style="179" customWidth="1"/>
    <col min="12039" max="12039" width="7.33203125" style="179" customWidth="1"/>
    <col min="12040" max="12040" width="4.109375" style="179" customWidth="1"/>
    <col min="12041" max="12042" width="0" style="179" hidden="1" customWidth="1"/>
    <col min="12043" max="12043" width="9.109375" style="179"/>
    <col min="12044" max="12044" width="8.44140625" style="179" customWidth="1"/>
    <col min="12045" max="12045" width="10.109375" style="179" customWidth="1"/>
    <col min="12046" max="12046" width="10.5546875" style="179" customWidth="1"/>
    <col min="12047" max="12284" width="9.109375" style="179"/>
    <col min="12285" max="12285" width="6.6640625" style="179" customWidth="1"/>
    <col min="12286" max="12286" width="13.33203125" style="179" customWidth="1"/>
    <col min="12287" max="12287" width="21.33203125" style="179" customWidth="1"/>
    <col min="12288" max="12288" width="11" style="179" customWidth="1"/>
    <col min="12289" max="12289" width="10.33203125" style="179" customWidth="1"/>
    <col min="12290" max="12290" width="24.33203125" style="179" customWidth="1"/>
    <col min="12291" max="12291" width="7" style="179" customWidth="1"/>
    <col min="12292" max="12292" width="5.33203125" style="179" customWidth="1"/>
    <col min="12293" max="12293" width="7.33203125" style="179" customWidth="1"/>
    <col min="12294" max="12294" width="5" style="179" customWidth="1"/>
    <col min="12295" max="12295" width="7.33203125" style="179" customWidth="1"/>
    <col min="12296" max="12296" width="4.109375" style="179" customWidth="1"/>
    <col min="12297" max="12298" width="0" style="179" hidden="1" customWidth="1"/>
    <col min="12299" max="12299" width="9.109375" style="179"/>
    <col min="12300" max="12300" width="8.44140625" style="179" customWidth="1"/>
    <col min="12301" max="12301" width="10.109375" style="179" customWidth="1"/>
    <col min="12302" max="12302" width="10.5546875" style="179" customWidth="1"/>
    <col min="12303" max="12540" width="9.109375" style="179"/>
    <col min="12541" max="12541" width="6.6640625" style="179" customWidth="1"/>
    <col min="12542" max="12542" width="13.33203125" style="179" customWidth="1"/>
    <col min="12543" max="12543" width="21.33203125" style="179" customWidth="1"/>
    <col min="12544" max="12544" width="11" style="179" customWidth="1"/>
    <col min="12545" max="12545" width="10.33203125" style="179" customWidth="1"/>
    <col min="12546" max="12546" width="24.33203125" style="179" customWidth="1"/>
    <col min="12547" max="12547" width="7" style="179" customWidth="1"/>
    <col min="12548" max="12548" width="5.33203125" style="179" customWidth="1"/>
    <col min="12549" max="12549" width="7.33203125" style="179" customWidth="1"/>
    <col min="12550" max="12550" width="5" style="179" customWidth="1"/>
    <col min="12551" max="12551" width="7.33203125" style="179" customWidth="1"/>
    <col min="12552" max="12552" width="4.109375" style="179" customWidth="1"/>
    <col min="12553" max="12554" width="0" style="179" hidden="1" customWidth="1"/>
    <col min="12555" max="12555" width="9.109375" style="179"/>
    <col min="12556" max="12556" width="8.44140625" style="179" customWidth="1"/>
    <col min="12557" max="12557" width="10.109375" style="179" customWidth="1"/>
    <col min="12558" max="12558" width="10.5546875" style="179" customWidth="1"/>
    <col min="12559" max="12796" width="9.109375" style="179"/>
    <col min="12797" max="12797" width="6.6640625" style="179" customWidth="1"/>
    <col min="12798" max="12798" width="13.33203125" style="179" customWidth="1"/>
    <col min="12799" max="12799" width="21.33203125" style="179" customWidth="1"/>
    <col min="12800" max="12800" width="11" style="179" customWidth="1"/>
    <col min="12801" max="12801" width="10.33203125" style="179" customWidth="1"/>
    <col min="12802" max="12802" width="24.33203125" style="179" customWidth="1"/>
    <col min="12803" max="12803" width="7" style="179" customWidth="1"/>
    <col min="12804" max="12804" width="5.33203125" style="179" customWidth="1"/>
    <col min="12805" max="12805" width="7.33203125" style="179" customWidth="1"/>
    <col min="12806" max="12806" width="5" style="179" customWidth="1"/>
    <col min="12807" max="12807" width="7.33203125" style="179" customWidth="1"/>
    <col min="12808" max="12808" width="4.109375" style="179" customWidth="1"/>
    <col min="12809" max="12810" width="0" style="179" hidden="1" customWidth="1"/>
    <col min="12811" max="12811" width="9.109375" style="179"/>
    <col min="12812" max="12812" width="8.44140625" style="179" customWidth="1"/>
    <col min="12813" max="12813" width="10.109375" style="179" customWidth="1"/>
    <col min="12814" max="12814" width="10.5546875" style="179" customWidth="1"/>
    <col min="12815" max="13052" width="9.109375" style="179"/>
    <col min="13053" max="13053" width="6.6640625" style="179" customWidth="1"/>
    <col min="13054" max="13054" width="13.33203125" style="179" customWidth="1"/>
    <col min="13055" max="13055" width="21.33203125" style="179" customWidth="1"/>
    <col min="13056" max="13056" width="11" style="179" customWidth="1"/>
    <col min="13057" max="13057" width="10.33203125" style="179" customWidth="1"/>
    <col min="13058" max="13058" width="24.33203125" style="179" customWidth="1"/>
    <col min="13059" max="13059" width="7" style="179" customWidth="1"/>
    <col min="13060" max="13060" width="5.33203125" style="179" customWidth="1"/>
    <col min="13061" max="13061" width="7.33203125" style="179" customWidth="1"/>
    <col min="13062" max="13062" width="5" style="179" customWidth="1"/>
    <col min="13063" max="13063" width="7.33203125" style="179" customWidth="1"/>
    <col min="13064" max="13064" width="4.109375" style="179" customWidth="1"/>
    <col min="13065" max="13066" width="0" style="179" hidden="1" customWidth="1"/>
    <col min="13067" max="13067" width="9.109375" style="179"/>
    <col min="13068" max="13068" width="8.44140625" style="179" customWidth="1"/>
    <col min="13069" max="13069" width="10.109375" style="179" customWidth="1"/>
    <col min="13070" max="13070" width="10.5546875" style="179" customWidth="1"/>
    <col min="13071" max="13308" width="9.109375" style="179"/>
    <col min="13309" max="13309" width="6.6640625" style="179" customWidth="1"/>
    <col min="13310" max="13310" width="13.33203125" style="179" customWidth="1"/>
    <col min="13311" max="13311" width="21.33203125" style="179" customWidth="1"/>
    <col min="13312" max="13312" width="11" style="179" customWidth="1"/>
    <col min="13313" max="13313" width="10.33203125" style="179" customWidth="1"/>
    <col min="13314" max="13314" width="24.33203125" style="179" customWidth="1"/>
    <col min="13315" max="13315" width="7" style="179" customWidth="1"/>
    <col min="13316" max="13316" width="5.33203125" style="179" customWidth="1"/>
    <col min="13317" max="13317" width="7.33203125" style="179" customWidth="1"/>
    <col min="13318" max="13318" width="5" style="179" customWidth="1"/>
    <col min="13319" max="13319" width="7.33203125" style="179" customWidth="1"/>
    <col min="13320" max="13320" width="4.109375" style="179" customWidth="1"/>
    <col min="13321" max="13322" width="0" style="179" hidden="1" customWidth="1"/>
    <col min="13323" max="13323" width="9.109375" style="179"/>
    <col min="13324" max="13324" width="8.44140625" style="179" customWidth="1"/>
    <col min="13325" max="13325" width="10.109375" style="179" customWidth="1"/>
    <col min="13326" max="13326" width="10.5546875" style="179" customWidth="1"/>
    <col min="13327" max="13564" width="9.109375" style="179"/>
    <col min="13565" max="13565" width="6.6640625" style="179" customWidth="1"/>
    <col min="13566" max="13566" width="13.33203125" style="179" customWidth="1"/>
    <col min="13567" max="13567" width="21.33203125" style="179" customWidth="1"/>
    <col min="13568" max="13568" width="11" style="179" customWidth="1"/>
    <col min="13569" max="13569" width="10.33203125" style="179" customWidth="1"/>
    <col min="13570" max="13570" width="24.33203125" style="179" customWidth="1"/>
    <col min="13571" max="13571" width="7" style="179" customWidth="1"/>
    <col min="13572" max="13572" width="5.33203125" style="179" customWidth="1"/>
    <col min="13573" max="13573" width="7.33203125" style="179" customWidth="1"/>
    <col min="13574" max="13574" width="5" style="179" customWidth="1"/>
    <col min="13575" max="13575" width="7.33203125" style="179" customWidth="1"/>
    <col min="13576" max="13576" width="4.109375" style="179" customWidth="1"/>
    <col min="13577" max="13578" width="0" style="179" hidden="1" customWidth="1"/>
    <col min="13579" max="13579" width="9.109375" style="179"/>
    <col min="13580" max="13580" width="8.44140625" style="179" customWidth="1"/>
    <col min="13581" max="13581" width="10.109375" style="179" customWidth="1"/>
    <col min="13582" max="13582" width="10.5546875" style="179" customWidth="1"/>
    <col min="13583" max="13820" width="9.109375" style="179"/>
    <col min="13821" max="13821" width="6.6640625" style="179" customWidth="1"/>
    <col min="13822" max="13822" width="13.33203125" style="179" customWidth="1"/>
    <col min="13823" max="13823" width="21.33203125" style="179" customWidth="1"/>
    <col min="13824" max="13824" width="11" style="179" customWidth="1"/>
    <col min="13825" max="13825" width="10.33203125" style="179" customWidth="1"/>
    <col min="13826" max="13826" width="24.33203125" style="179" customWidth="1"/>
    <col min="13827" max="13827" width="7" style="179" customWidth="1"/>
    <col min="13828" max="13828" width="5.33203125" style="179" customWidth="1"/>
    <col min="13829" max="13829" width="7.33203125" style="179" customWidth="1"/>
    <col min="13830" max="13830" width="5" style="179" customWidth="1"/>
    <col min="13831" max="13831" width="7.33203125" style="179" customWidth="1"/>
    <col min="13832" max="13832" width="4.109375" style="179" customWidth="1"/>
    <col min="13833" max="13834" width="0" style="179" hidden="1" customWidth="1"/>
    <col min="13835" max="13835" width="9.109375" style="179"/>
    <col min="13836" max="13836" width="8.44140625" style="179" customWidth="1"/>
    <col min="13837" max="13837" width="10.109375" style="179" customWidth="1"/>
    <col min="13838" max="13838" width="10.5546875" style="179" customWidth="1"/>
    <col min="13839" max="14076" width="9.109375" style="179"/>
    <col min="14077" max="14077" width="6.6640625" style="179" customWidth="1"/>
    <col min="14078" max="14078" width="13.33203125" style="179" customWidth="1"/>
    <col min="14079" max="14079" width="21.33203125" style="179" customWidth="1"/>
    <col min="14080" max="14080" width="11" style="179" customWidth="1"/>
    <col min="14081" max="14081" width="10.33203125" style="179" customWidth="1"/>
    <col min="14082" max="14082" width="24.33203125" style="179" customWidth="1"/>
    <col min="14083" max="14083" width="7" style="179" customWidth="1"/>
    <col min="14084" max="14084" width="5.33203125" style="179" customWidth="1"/>
    <col min="14085" max="14085" width="7.33203125" style="179" customWidth="1"/>
    <col min="14086" max="14086" width="5" style="179" customWidth="1"/>
    <col min="14087" max="14087" width="7.33203125" style="179" customWidth="1"/>
    <col min="14088" max="14088" width="4.109375" style="179" customWidth="1"/>
    <col min="14089" max="14090" width="0" style="179" hidden="1" customWidth="1"/>
    <col min="14091" max="14091" width="9.109375" style="179"/>
    <col min="14092" max="14092" width="8.44140625" style="179" customWidth="1"/>
    <col min="14093" max="14093" width="10.109375" style="179" customWidth="1"/>
    <col min="14094" max="14094" width="10.5546875" style="179" customWidth="1"/>
    <col min="14095" max="14332" width="9.109375" style="179"/>
    <col min="14333" max="14333" width="6.6640625" style="179" customWidth="1"/>
    <col min="14334" max="14334" width="13.33203125" style="179" customWidth="1"/>
    <col min="14335" max="14335" width="21.33203125" style="179" customWidth="1"/>
    <col min="14336" max="14336" width="11" style="179" customWidth="1"/>
    <col min="14337" max="14337" width="10.33203125" style="179" customWidth="1"/>
    <col min="14338" max="14338" width="24.33203125" style="179" customWidth="1"/>
    <col min="14339" max="14339" width="7" style="179" customWidth="1"/>
    <col min="14340" max="14340" width="5.33203125" style="179" customWidth="1"/>
    <col min="14341" max="14341" width="7.33203125" style="179" customWidth="1"/>
    <col min="14342" max="14342" width="5" style="179" customWidth="1"/>
    <col min="14343" max="14343" width="7.33203125" style="179" customWidth="1"/>
    <col min="14344" max="14344" width="4.109375" style="179" customWidth="1"/>
    <col min="14345" max="14346" width="0" style="179" hidden="1" customWidth="1"/>
    <col min="14347" max="14347" width="9.109375" style="179"/>
    <col min="14348" max="14348" width="8.44140625" style="179" customWidth="1"/>
    <col min="14349" max="14349" width="10.109375" style="179" customWidth="1"/>
    <col min="14350" max="14350" width="10.5546875" style="179" customWidth="1"/>
    <col min="14351" max="14588" width="9.109375" style="179"/>
    <col min="14589" max="14589" width="6.6640625" style="179" customWidth="1"/>
    <col min="14590" max="14590" width="13.33203125" style="179" customWidth="1"/>
    <col min="14591" max="14591" width="21.33203125" style="179" customWidth="1"/>
    <col min="14592" max="14592" width="11" style="179" customWidth="1"/>
    <col min="14593" max="14593" width="10.33203125" style="179" customWidth="1"/>
    <col min="14594" max="14594" width="24.33203125" style="179" customWidth="1"/>
    <col min="14595" max="14595" width="7" style="179" customWidth="1"/>
    <col min="14596" max="14596" width="5.33203125" style="179" customWidth="1"/>
    <col min="14597" max="14597" width="7.33203125" style="179" customWidth="1"/>
    <col min="14598" max="14598" width="5" style="179" customWidth="1"/>
    <col min="14599" max="14599" width="7.33203125" style="179" customWidth="1"/>
    <col min="14600" max="14600" width="4.109375" style="179" customWidth="1"/>
    <col min="14601" max="14602" width="0" style="179" hidden="1" customWidth="1"/>
    <col min="14603" max="14603" width="9.109375" style="179"/>
    <col min="14604" max="14604" width="8.44140625" style="179" customWidth="1"/>
    <col min="14605" max="14605" width="10.109375" style="179" customWidth="1"/>
    <col min="14606" max="14606" width="10.5546875" style="179" customWidth="1"/>
    <col min="14607" max="14844" width="9.109375" style="179"/>
    <col min="14845" max="14845" width="6.6640625" style="179" customWidth="1"/>
    <col min="14846" max="14846" width="13.33203125" style="179" customWidth="1"/>
    <col min="14847" max="14847" width="21.33203125" style="179" customWidth="1"/>
    <col min="14848" max="14848" width="11" style="179" customWidth="1"/>
    <col min="14849" max="14849" width="10.33203125" style="179" customWidth="1"/>
    <col min="14850" max="14850" width="24.33203125" style="179" customWidth="1"/>
    <col min="14851" max="14851" width="7" style="179" customWidth="1"/>
    <col min="14852" max="14852" width="5.33203125" style="179" customWidth="1"/>
    <col min="14853" max="14853" width="7.33203125" style="179" customWidth="1"/>
    <col min="14854" max="14854" width="5" style="179" customWidth="1"/>
    <col min="14855" max="14855" width="7.33203125" style="179" customWidth="1"/>
    <col min="14856" max="14856" width="4.109375" style="179" customWidth="1"/>
    <col min="14857" max="14858" width="0" style="179" hidden="1" customWidth="1"/>
    <col min="14859" max="14859" width="9.109375" style="179"/>
    <col min="14860" max="14860" width="8.44140625" style="179" customWidth="1"/>
    <col min="14861" max="14861" width="10.109375" style="179" customWidth="1"/>
    <col min="14862" max="14862" width="10.5546875" style="179" customWidth="1"/>
    <col min="14863" max="15100" width="9.109375" style="179"/>
    <col min="15101" max="15101" width="6.6640625" style="179" customWidth="1"/>
    <col min="15102" max="15102" width="13.33203125" style="179" customWidth="1"/>
    <col min="15103" max="15103" width="21.33203125" style="179" customWidth="1"/>
    <col min="15104" max="15104" width="11" style="179" customWidth="1"/>
    <col min="15105" max="15105" width="10.33203125" style="179" customWidth="1"/>
    <col min="15106" max="15106" width="24.33203125" style="179" customWidth="1"/>
    <col min="15107" max="15107" width="7" style="179" customWidth="1"/>
    <col min="15108" max="15108" width="5.33203125" style="179" customWidth="1"/>
    <col min="15109" max="15109" width="7.33203125" style="179" customWidth="1"/>
    <col min="15110" max="15110" width="5" style="179" customWidth="1"/>
    <col min="15111" max="15111" width="7.33203125" style="179" customWidth="1"/>
    <col min="15112" max="15112" width="4.109375" style="179" customWidth="1"/>
    <col min="15113" max="15114" width="0" style="179" hidden="1" customWidth="1"/>
    <col min="15115" max="15115" width="9.109375" style="179"/>
    <col min="15116" max="15116" width="8.44140625" style="179" customWidth="1"/>
    <col min="15117" max="15117" width="10.109375" style="179" customWidth="1"/>
    <col min="15118" max="15118" width="10.5546875" style="179" customWidth="1"/>
    <col min="15119" max="15356" width="9.109375" style="179"/>
    <col min="15357" max="15357" width="6.6640625" style="179" customWidth="1"/>
    <col min="15358" max="15358" width="13.33203125" style="179" customWidth="1"/>
    <col min="15359" max="15359" width="21.33203125" style="179" customWidth="1"/>
    <col min="15360" max="15360" width="11" style="179" customWidth="1"/>
    <col min="15361" max="15361" width="10.33203125" style="179" customWidth="1"/>
    <col min="15362" max="15362" width="24.33203125" style="179" customWidth="1"/>
    <col min="15363" max="15363" width="7" style="179" customWidth="1"/>
    <col min="15364" max="15364" width="5.33203125" style="179" customWidth="1"/>
    <col min="15365" max="15365" width="7.33203125" style="179" customWidth="1"/>
    <col min="15366" max="15366" width="5" style="179" customWidth="1"/>
    <col min="15367" max="15367" width="7.33203125" style="179" customWidth="1"/>
    <col min="15368" max="15368" width="4.109375" style="179" customWidth="1"/>
    <col min="15369" max="15370" width="0" style="179" hidden="1" customWidth="1"/>
    <col min="15371" max="15371" width="9.109375" style="179"/>
    <col min="15372" max="15372" width="8.44140625" style="179" customWidth="1"/>
    <col min="15373" max="15373" width="10.109375" style="179" customWidth="1"/>
    <col min="15374" max="15374" width="10.5546875" style="179" customWidth="1"/>
    <col min="15375" max="15612" width="9.109375" style="179"/>
    <col min="15613" max="15613" width="6.6640625" style="179" customWidth="1"/>
    <col min="15614" max="15614" width="13.33203125" style="179" customWidth="1"/>
    <col min="15615" max="15615" width="21.33203125" style="179" customWidth="1"/>
    <col min="15616" max="15616" width="11" style="179" customWidth="1"/>
    <col min="15617" max="15617" width="10.33203125" style="179" customWidth="1"/>
    <col min="15618" max="15618" width="24.33203125" style="179" customWidth="1"/>
    <col min="15619" max="15619" width="7" style="179" customWidth="1"/>
    <col min="15620" max="15620" width="5.33203125" style="179" customWidth="1"/>
    <col min="15621" max="15621" width="7.33203125" style="179" customWidth="1"/>
    <col min="15622" max="15622" width="5" style="179" customWidth="1"/>
    <col min="15623" max="15623" width="7.33203125" style="179" customWidth="1"/>
    <col min="15624" max="15624" width="4.109375" style="179" customWidth="1"/>
    <col min="15625" max="15626" width="0" style="179" hidden="1" customWidth="1"/>
    <col min="15627" max="15627" width="9.109375" style="179"/>
    <col min="15628" max="15628" width="8.44140625" style="179" customWidth="1"/>
    <col min="15629" max="15629" width="10.109375" style="179" customWidth="1"/>
    <col min="15630" max="15630" width="10.5546875" style="179" customWidth="1"/>
    <col min="15631" max="15868" width="9.109375" style="179"/>
    <col min="15869" max="15869" width="6.6640625" style="179" customWidth="1"/>
    <col min="15870" max="15870" width="13.33203125" style="179" customWidth="1"/>
    <col min="15871" max="15871" width="21.33203125" style="179" customWidth="1"/>
    <col min="15872" max="15872" width="11" style="179" customWidth="1"/>
    <col min="15873" max="15873" width="10.33203125" style="179" customWidth="1"/>
    <col min="15874" max="15874" width="24.33203125" style="179" customWidth="1"/>
    <col min="15875" max="15875" width="7" style="179" customWidth="1"/>
    <col min="15876" max="15876" width="5.33203125" style="179" customWidth="1"/>
    <col min="15877" max="15877" width="7.33203125" style="179" customWidth="1"/>
    <col min="15878" max="15878" width="5" style="179" customWidth="1"/>
    <col min="15879" max="15879" width="7.33203125" style="179" customWidth="1"/>
    <col min="15880" max="15880" width="4.109375" style="179" customWidth="1"/>
    <col min="15881" max="15882" width="0" style="179" hidden="1" customWidth="1"/>
    <col min="15883" max="15883" width="9.109375" style="179"/>
    <col min="15884" max="15884" width="8.44140625" style="179" customWidth="1"/>
    <col min="15885" max="15885" width="10.109375" style="179" customWidth="1"/>
    <col min="15886" max="15886" width="10.5546875" style="179" customWidth="1"/>
    <col min="15887" max="16124" width="9.109375" style="179"/>
    <col min="16125" max="16125" width="6.6640625" style="179" customWidth="1"/>
    <col min="16126" max="16126" width="13.33203125" style="179" customWidth="1"/>
    <col min="16127" max="16127" width="21.33203125" style="179" customWidth="1"/>
    <col min="16128" max="16128" width="11" style="179" customWidth="1"/>
    <col min="16129" max="16129" width="10.33203125" style="179" customWidth="1"/>
    <col min="16130" max="16130" width="24.33203125" style="179" customWidth="1"/>
    <col min="16131" max="16131" width="7" style="179" customWidth="1"/>
    <col min="16132" max="16132" width="5.33203125" style="179" customWidth="1"/>
    <col min="16133" max="16133" width="7.33203125" style="179" customWidth="1"/>
    <col min="16134" max="16134" width="5" style="179" customWidth="1"/>
    <col min="16135" max="16135" width="7.33203125" style="179" customWidth="1"/>
    <col min="16136" max="16136" width="4.109375" style="179" customWidth="1"/>
    <col min="16137" max="16138" width="0" style="179" hidden="1" customWidth="1"/>
    <col min="16139" max="16139" width="9.109375" style="179"/>
    <col min="16140" max="16140" width="8.44140625" style="179" customWidth="1"/>
    <col min="16141" max="16141" width="10.109375" style="179" customWidth="1"/>
    <col min="16142" max="16142" width="10.5546875" style="179" customWidth="1"/>
    <col min="16143" max="16384" width="9.109375" style="179"/>
  </cols>
  <sheetData>
    <row r="1" spans="1:14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</row>
    <row r="2" spans="1:14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</row>
    <row r="3" spans="1:14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</row>
    <row r="4" spans="1:14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</row>
    <row r="5" spans="1:14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</row>
    <row r="6" spans="1:14" ht="44.25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</row>
    <row r="7" spans="1:14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</row>
    <row r="8" spans="1:14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</row>
    <row r="9" spans="1:14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</row>
    <row r="10" spans="1:14" ht="21.6" thickTop="1" x14ac:dyDescent="0.25">
      <c r="A10" s="545" t="s">
        <v>431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7"/>
    </row>
    <row r="11" spans="1:14" ht="21" x14ac:dyDescent="0.25">
      <c r="A11" s="548" t="s">
        <v>130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0"/>
    </row>
    <row r="12" spans="1:14" ht="21" x14ac:dyDescent="0.25">
      <c r="A12" s="553" t="s">
        <v>116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54"/>
    </row>
    <row r="13" spans="1:14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5"/>
    </row>
    <row r="14" spans="1:14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3"/>
      <c r="L14" s="184"/>
      <c r="M14" s="185"/>
      <c r="N14" s="186" t="s">
        <v>122</v>
      </c>
    </row>
    <row r="15" spans="1:14" ht="15.6" x14ac:dyDescent="0.25">
      <c r="A15" s="568" t="s">
        <v>132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0"/>
      <c r="L15" s="191"/>
      <c r="M15" s="192"/>
      <c r="N15" s="193" t="s">
        <v>477</v>
      </c>
    </row>
    <row r="16" spans="1:14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4"/>
      <c r="N16" s="575"/>
    </row>
    <row r="17" spans="1:17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1"/>
      <c r="N17" s="562"/>
    </row>
    <row r="18" spans="1:17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1"/>
      <c r="N18" s="562"/>
    </row>
    <row r="19" spans="1:17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1"/>
      <c r="N19" s="562"/>
    </row>
    <row r="20" spans="1:17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4"/>
      <c r="L20" s="205">
        <v>3</v>
      </c>
      <c r="N20" s="206" t="s">
        <v>129</v>
      </c>
    </row>
    <row r="21" spans="1:17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1"/>
      <c r="L21" s="212"/>
      <c r="M21" s="209"/>
      <c r="N21" s="213"/>
    </row>
    <row r="22" spans="1:17" ht="18" x14ac:dyDescent="0.25">
      <c r="A22" s="597" t="s">
        <v>90</v>
      </c>
      <c r="B22" s="598" t="s">
        <v>91</v>
      </c>
      <c r="C22" s="598" t="s">
        <v>92</v>
      </c>
      <c r="D22" s="598" t="s">
        <v>93</v>
      </c>
      <c r="E22" s="599" t="s">
        <v>94</v>
      </c>
      <c r="F22" s="598" t="s">
        <v>95</v>
      </c>
      <c r="G22" s="598" t="s">
        <v>96</v>
      </c>
      <c r="H22" s="600" t="s">
        <v>124</v>
      </c>
      <c r="I22" s="601"/>
      <c r="J22" s="602"/>
      <c r="K22" s="555" t="s">
        <v>98</v>
      </c>
      <c r="L22" s="556" t="s">
        <v>99</v>
      </c>
      <c r="M22" s="558" t="s">
        <v>100</v>
      </c>
      <c r="N22" s="559" t="s">
        <v>28</v>
      </c>
      <c r="P22" s="576"/>
      <c r="Q22" s="576"/>
    </row>
    <row r="23" spans="1:17" ht="35.25" customHeight="1" x14ac:dyDescent="0.25">
      <c r="A23" s="597"/>
      <c r="B23" s="598"/>
      <c r="C23" s="598"/>
      <c r="D23" s="598"/>
      <c r="E23" s="599"/>
      <c r="F23" s="598"/>
      <c r="G23" s="598"/>
      <c r="H23" s="276" t="s">
        <v>126</v>
      </c>
      <c r="I23" s="276" t="s">
        <v>127</v>
      </c>
      <c r="J23" s="276" t="s">
        <v>128</v>
      </c>
      <c r="K23" s="555"/>
      <c r="L23" s="557"/>
      <c r="M23" s="558"/>
      <c r="N23" s="559"/>
      <c r="P23" s="576"/>
      <c r="Q23" s="576"/>
    </row>
    <row r="24" spans="1:17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4"/>
      <c r="K24" s="218"/>
      <c r="L24" s="219"/>
      <c r="M24" s="220"/>
      <c r="N24" s="221"/>
      <c r="P24" s="222"/>
      <c r="Q24" s="222"/>
    </row>
    <row r="25" spans="1:17" ht="35.1" customHeight="1" x14ac:dyDescent="0.25">
      <c r="A25" s="584" t="s">
        <v>453</v>
      </c>
      <c r="B25" s="268">
        <v>100</v>
      </c>
      <c r="C25" s="109" t="s">
        <v>185</v>
      </c>
      <c r="D25" s="110" t="s">
        <v>184</v>
      </c>
      <c r="E25" s="110">
        <v>38988</v>
      </c>
      <c r="F25" s="109" t="s">
        <v>167</v>
      </c>
      <c r="G25" s="109" t="s">
        <v>0</v>
      </c>
      <c r="H25" s="269">
        <v>2.9650462962962964E-4</v>
      </c>
      <c r="I25" s="270">
        <v>5.3628472222222218E-4</v>
      </c>
      <c r="J25" s="270">
        <v>2.4885416666666675E-4</v>
      </c>
      <c r="K25" s="537">
        <v>7.8513888888888893E-4</v>
      </c>
      <c r="L25" s="528">
        <v>52.941176470588232</v>
      </c>
      <c r="M25" s="272"/>
      <c r="N25" s="540">
        <v>100</v>
      </c>
      <c r="P25" s="223"/>
      <c r="Q25" s="224"/>
    </row>
    <row r="26" spans="1:17" ht="35.1" customHeight="1" x14ac:dyDescent="0.25">
      <c r="A26" s="585"/>
      <c r="B26" s="268">
        <v>102</v>
      </c>
      <c r="C26" s="109" t="s">
        <v>189</v>
      </c>
      <c r="D26" s="110" t="s">
        <v>188</v>
      </c>
      <c r="E26" s="110">
        <v>37758</v>
      </c>
      <c r="F26" s="109" t="s">
        <v>172</v>
      </c>
      <c r="G26" s="109" t="s">
        <v>0</v>
      </c>
      <c r="H26" s="269"/>
      <c r="I26" s="270">
        <v>2.3978009259259254E-4</v>
      </c>
      <c r="J26" s="270"/>
      <c r="K26" s="538"/>
      <c r="L26" s="529"/>
      <c r="M26" s="272"/>
      <c r="N26" s="541"/>
      <c r="P26" s="223"/>
      <c r="Q26" s="224"/>
    </row>
    <row r="27" spans="1:17" ht="35.1" customHeight="1" thickBot="1" x14ac:dyDescent="0.3">
      <c r="A27" s="585"/>
      <c r="B27" s="434">
        <v>103</v>
      </c>
      <c r="C27" s="430" t="s">
        <v>191</v>
      </c>
      <c r="D27" s="431" t="s">
        <v>190</v>
      </c>
      <c r="E27" s="431">
        <v>37812</v>
      </c>
      <c r="F27" s="430" t="s">
        <v>167</v>
      </c>
      <c r="G27" s="430" t="s">
        <v>0</v>
      </c>
      <c r="H27" s="269"/>
      <c r="I27" s="270"/>
      <c r="J27" s="270"/>
      <c r="K27" s="538"/>
      <c r="L27" s="529"/>
      <c r="M27" s="272"/>
      <c r="N27" s="541"/>
      <c r="P27" s="223"/>
      <c r="Q27" s="224"/>
    </row>
    <row r="28" spans="1:17" ht="35.1" customHeight="1" x14ac:dyDescent="0.25">
      <c r="A28" s="586"/>
      <c r="B28" s="435">
        <v>101</v>
      </c>
      <c r="C28" s="432" t="s">
        <v>187</v>
      </c>
      <c r="D28" s="433" t="s">
        <v>186</v>
      </c>
      <c r="E28" s="433">
        <v>38671</v>
      </c>
      <c r="F28" s="432" t="s">
        <v>167</v>
      </c>
      <c r="G28" s="432" t="s">
        <v>0</v>
      </c>
      <c r="H28" s="269"/>
      <c r="I28" s="270"/>
      <c r="J28" s="270"/>
      <c r="K28" s="539"/>
      <c r="L28" s="530"/>
      <c r="M28" s="272"/>
      <c r="N28" s="542"/>
      <c r="P28" s="223"/>
      <c r="Q28" s="224"/>
    </row>
    <row r="29" spans="1:17" ht="35.1" customHeight="1" x14ac:dyDescent="0.25">
      <c r="A29" s="584" t="s">
        <v>457</v>
      </c>
      <c r="B29" s="268">
        <v>121</v>
      </c>
      <c r="C29" s="109" t="s">
        <v>259</v>
      </c>
      <c r="D29" s="110" t="s">
        <v>258</v>
      </c>
      <c r="E29" s="110">
        <v>39047</v>
      </c>
      <c r="F29" s="109" t="s">
        <v>167</v>
      </c>
      <c r="G29" s="109" t="s">
        <v>35</v>
      </c>
      <c r="H29" s="269">
        <v>3.0340277777777776E-4</v>
      </c>
      <c r="I29" s="270">
        <v>5.526736111111111E-4</v>
      </c>
      <c r="J29" s="270">
        <v>2.6394675925925923E-4</v>
      </c>
      <c r="K29" s="537">
        <v>8.1662037037037033E-4</v>
      </c>
      <c r="L29" s="528">
        <v>50.70422535211268</v>
      </c>
      <c r="M29" s="272"/>
      <c r="N29" s="540">
        <v>70</v>
      </c>
      <c r="P29" s="223"/>
      <c r="Q29" s="224"/>
    </row>
    <row r="30" spans="1:17" ht="35.1" customHeight="1" x14ac:dyDescent="0.25">
      <c r="A30" s="585"/>
      <c r="B30" s="268">
        <v>123</v>
      </c>
      <c r="C30" s="109" t="s">
        <v>64</v>
      </c>
      <c r="D30" s="110" t="s">
        <v>262</v>
      </c>
      <c r="E30" s="110">
        <v>39558</v>
      </c>
      <c r="F30" s="109" t="s">
        <v>167</v>
      </c>
      <c r="G30" s="109" t="s">
        <v>35</v>
      </c>
      <c r="H30" s="269"/>
      <c r="I30" s="270">
        <v>2.4927083333333333E-4</v>
      </c>
      <c r="J30" s="270"/>
      <c r="K30" s="538"/>
      <c r="L30" s="529"/>
      <c r="M30" s="272"/>
      <c r="N30" s="541"/>
      <c r="P30" s="223"/>
      <c r="Q30" s="224"/>
    </row>
    <row r="31" spans="1:17" ht="35.1" customHeight="1" x14ac:dyDescent="0.25">
      <c r="A31" s="586"/>
      <c r="B31" s="268">
        <v>124</v>
      </c>
      <c r="C31" s="109" t="s">
        <v>264</v>
      </c>
      <c r="D31" s="110" t="s">
        <v>263</v>
      </c>
      <c r="E31" s="110">
        <v>38905</v>
      </c>
      <c r="F31" s="109" t="s">
        <v>167</v>
      </c>
      <c r="G31" s="109" t="s">
        <v>35</v>
      </c>
      <c r="H31" s="269"/>
      <c r="I31" s="270"/>
      <c r="J31" s="270"/>
      <c r="K31" s="539"/>
      <c r="L31" s="530"/>
      <c r="M31" s="272"/>
      <c r="N31" s="542"/>
      <c r="P31" s="223"/>
      <c r="Q31" s="224"/>
    </row>
    <row r="32" spans="1:17" ht="35.1" customHeight="1" x14ac:dyDescent="0.25">
      <c r="A32" s="587" t="s">
        <v>454</v>
      </c>
      <c r="B32" s="268">
        <v>132</v>
      </c>
      <c r="C32" s="109" t="s">
        <v>291</v>
      </c>
      <c r="D32" s="110" t="s">
        <v>290</v>
      </c>
      <c r="E32" s="110">
        <v>38763</v>
      </c>
      <c r="F32" s="109" t="s">
        <v>167</v>
      </c>
      <c r="G32" s="109" t="s">
        <v>46</v>
      </c>
      <c r="H32" s="269">
        <v>3.0525462962962966E-4</v>
      </c>
      <c r="I32" s="270">
        <v>5.5879629629629628E-4</v>
      </c>
      <c r="J32" s="270">
        <v>2.8452546296296299E-4</v>
      </c>
      <c r="K32" s="537">
        <v>8.4332175925925926E-4</v>
      </c>
      <c r="L32" s="528">
        <v>49.31506849315069</v>
      </c>
      <c r="M32" s="272"/>
      <c r="N32" s="540">
        <v>50</v>
      </c>
      <c r="P32" s="223"/>
      <c r="Q32" s="224"/>
    </row>
    <row r="33" spans="1:17" ht="35.1" customHeight="1" x14ac:dyDescent="0.25">
      <c r="A33" s="588"/>
      <c r="B33" s="268">
        <v>128</v>
      </c>
      <c r="C33" s="109" t="s">
        <v>283</v>
      </c>
      <c r="D33" s="110" t="s">
        <v>282</v>
      </c>
      <c r="E33" s="110">
        <v>38965</v>
      </c>
      <c r="F33" s="109" t="s">
        <v>167</v>
      </c>
      <c r="G33" s="109" t="s">
        <v>46</v>
      </c>
      <c r="H33" s="269"/>
      <c r="I33" s="270">
        <v>2.5354166666666662E-4</v>
      </c>
      <c r="J33" s="270"/>
      <c r="K33" s="538"/>
      <c r="L33" s="529"/>
      <c r="M33" s="272"/>
      <c r="N33" s="541"/>
      <c r="P33" s="223"/>
      <c r="Q33" s="224"/>
    </row>
    <row r="34" spans="1:17" ht="35.1" customHeight="1" thickBot="1" x14ac:dyDescent="0.3">
      <c r="A34" s="588"/>
      <c r="B34" s="434">
        <v>131</v>
      </c>
      <c r="C34" s="430" t="s">
        <v>289</v>
      </c>
      <c r="D34" s="431" t="s">
        <v>288</v>
      </c>
      <c r="E34" s="431">
        <v>38895</v>
      </c>
      <c r="F34" s="430" t="s">
        <v>167</v>
      </c>
      <c r="G34" s="430" t="s">
        <v>46</v>
      </c>
      <c r="H34" s="269"/>
      <c r="I34" s="270"/>
      <c r="J34" s="270"/>
      <c r="K34" s="538"/>
      <c r="L34" s="529"/>
      <c r="M34" s="272"/>
      <c r="N34" s="541"/>
      <c r="P34" s="223"/>
      <c r="Q34" s="224"/>
    </row>
    <row r="35" spans="1:17" ht="35.1" customHeight="1" x14ac:dyDescent="0.25">
      <c r="A35" s="589"/>
      <c r="B35" s="435">
        <v>135</v>
      </c>
      <c r="C35" s="432" t="s">
        <v>295</v>
      </c>
      <c r="D35" s="433" t="s">
        <v>294</v>
      </c>
      <c r="E35" s="433">
        <v>39121</v>
      </c>
      <c r="F35" s="432" t="s">
        <v>167</v>
      </c>
      <c r="G35" s="432" t="s">
        <v>46</v>
      </c>
      <c r="H35" s="269"/>
      <c r="I35" s="270"/>
      <c r="J35" s="270"/>
      <c r="K35" s="539"/>
      <c r="L35" s="530"/>
      <c r="M35" s="272"/>
      <c r="N35" s="542"/>
      <c r="P35" s="223"/>
      <c r="Q35" s="224"/>
    </row>
    <row r="36" spans="1:17" ht="35.1" customHeight="1" x14ac:dyDescent="0.25">
      <c r="A36" s="584" t="s">
        <v>455</v>
      </c>
      <c r="B36" s="268">
        <v>108</v>
      </c>
      <c r="C36" s="109" t="s">
        <v>201</v>
      </c>
      <c r="D36" s="110" t="s">
        <v>200</v>
      </c>
      <c r="E36" s="110">
        <v>37625</v>
      </c>
      <c r="F36" s="109" t="s">
        <v>167</v>
      </c>
      <c r="G36" s="109" t="s">
        <v>33</v>
      </c>
      <c r="H36" s="269">
        <v>3.3467592592592593E-4</v>
      </c>
      <c r="I36" s="270">
        <v>6.1314814814814815E-4</v>
      </c>
      <c r="J36" s="270">
        <v>2.8930555555555567E-4</v>
      </c>
      <c r="K36" s="537">
        <v>9.0245370370370382E-4</v>
      </c>
      <c r="L36" s="528">
        <v>46.153846153846153</v>
      </c>
      <c r="M36" s="272"/>
      <c r="N36" s="540">
        <v>30</v>
      </c>
      <c r="P36" s="223"/>
      <c r="Q36" s="224"/>
    </row>
    <row r="37" spans="1:17" ht="35.1" customHeight="1" x14ac:dyDescent="0.25">
      <c r="A37" s="585"/>
      <c r="B37" s="268">
        <v>109</v>
      </c>
      <c r="C37" s="109" t="s">
        <v>203</v>
      </c>
      <c r="D37" s="110" t="s">
        <v>202</v>
      </c>
      <c r="E37" s="110">
        <v>38682</v>
      </c>
      <c r="F37" s="109" t="s">
        <v>11</v>
      </c>
      <c r="G37" s="109" t="s">
        <v>33</v>
      </c>
      <c r="H37" s="269"/>
      <c r="I37" s="270">
        <v>2.7847222222222222E-4</v>
      </c>
      <c r="J37" s="270"/>
      <c r="K37" s="538"/>
      <c r="L37" s="529"/>
      <c r="M37" s="272"/>
      <c r="N37" s="541"/>
      <c r="P37" s="223"/>
      <c r="Q37" s="224"/>
    </row>
    <row r="38" spans="1:17" ht="35.1" customHeight="1" thickBot="1" x14ac:dyDescent="0.3">
      <c r="A38" s="585"/>
      <c r="B38" s="434">
        <v>113</v>
      </c>
      <c r="C38" s="430" t="s">
        <v>211</v>
      </c>
      <c r="D38" s="431" t="s">
        <v>210</v>
      </c>
      <c r="E38" s="431">
        <v>39744</v>
      </c>
      <c r="F38" s="430" t="s">
        <v>11</v>
      </c>
      <c r="G38" s="430" t="s">
        <v>33</v>
      </c>
      <c r="H38" s="269"/>
      <c r="I38" s="270"/>
      <c r="J38" s="270"/>
      <c r="K38" s="538"/>
      <c r="L38" s="529"/>
      <c r="M38" s="272"/>
      <c r="N38" s="541"/>
      <c r="P38" s="223"/>
      <c r="Q38" s="224"/>
    </row>
    <row r="39" spans="1:17" ht="35.1" customHeight="1" x14ac:dyDescent="0.25">
      <c r="A39" s="586"/>
      <c r="B39" s="435">
        <v>110</v>
      </c>
      <c r="C39" s="432" t="s">
        <v>205</v>
      </c>
      <c r="D39" s="433" t="s">
        <v>204</v>
      </c>
      <c r="E39" s="433">
        <v>39374</v>
      </c>
      <c r="F39" s="432" t="s">
        <v>11</v>
      </c>
      <c r="G39" s="432" t="s">
        <v>33</v>
      </c>
      <c r="H39" s="269"/>
      <c r="I39" s="270"/>
      <c r="J39" s="270"/>
      <c r="K39" s="539"/>
      <c r="L39" s="530"/>
      <c r="M39" s="272"/>
      <c r="N39" s="542"/>
      <c r="P39" s="223"/>
      <c r="Q39" s="224"/>
    </row>
    <row r="40" spans="1:17" ht="35.1" customHeight="1" x14ac:dyDescent="0.25">
      <c r="A40" s="531">
        <v>5</v>
      </c>
      <c r="B40" s="268">
        <v>140</v>
      </c>
      <c r="C40" s="109" t="s">
        <v>319</v>
      </c>
      <c r="D40" s="110" t="s">
        <v>318</v>
      </c>
      <c r="E40" s="110">
        <v>38545</v>
      </c>
      <c r="F40" s="109" t="s">
        <v>11</v>
      </c>
      <c r="G40" s="109" t="s">
        <v>34</v>
      </c>
      <c r="H40" s="269">
        <v>3.2866898148148149E-4</v>
      </c>
      <c r="I40" s="270">
        <v>6.0736111111111104E-4</v>
      </c>
      <c r="J40" s="270">
        <v>2.8427083333333342E-4</v>
      </c>
      <c r="K40" s="537">
        <v>8.9163194444444446E-4</v>
      </c>
      <c r="L40" s="528">
        <v>46.753246753246756</v>
      </c>
      <c r="M40" s="272"/>
      <c r="N40" s="540">
        <v>20</v>
      </c>
      <c r="P40" s="223"/>
      <c r="Q40" s="224"/>
    </row>
    <row r="41" spans="1:17" ht="35.1" customHeight="1" x14ac:dyDescent="0.25">
      <c r="A41" s="532"/>
      <c r="B41" s="268">
        <v>143</v>
      </c>
      <c r="C41" s="109" t="s">
        <v>325</v>
      </c>
      <c r="D41" s="110" t="s">
        <v>324</v>
      </c>
      <c r="E41" s="110">
        <v>37815</v>
      </c>
      <c r="F41" s="109" t="s">
        <v>167</v>
      </c>
      <c r="G41" s="109" t="s">
        <v>34</v>
      </c>
      <c r="H41" s="269"/>
      <c r="I41" s="270">
        <v>2.7869212962962955E-4</v>
      </c>
      <c r="J41" s="270"/>
      <c r="K41" s="538"/>
      <c r="L41" s="529"/>
      <c r="M41" s="272"/>
      <c r="N41" s="541"/>
      <c r="P41" s="223"/>
      <c r="Q41" s="224"/>
    </row>
    <row r="42" spans="1:17" ht="35.1" customHeight="1" x14ac:dyDescent="0.25">
      <c r="A42" s="533"/>
      <c r="B42" s="268">
        <v>142</v>
      </c>
      <c r="C42" s="109" t="s">
        <v>323</v>
      </c>
      <c r="D42" s="110" t="s">
        <v>322</v>
      </c>
      <c r="E42" s="110">
        <v>38665</v>
      </c>
      <c r="F42" s="109" t="s">
        <v>11</v>
      </c>
      <c r="G42" s="109" t="s">
        <v>34</v>
      </c>
      <c r="H42" s="269"/>
      <c r="I42" s="270"/>
      <c r="J42" s="270"/>
      <c r="K42" s="539"/>
      <c r="L42" s="530"/>
      <c r="M42" s="272"/>
      <c r="N42" s="542"/>
      <c r="P42" s="223"/>
      <c r="Q42" s="224"/>
    </row>
    <row r="43" spans="1:17" ht="35.1" customHeight="1" x14ac:dyDescent="0.25">
      <c r="A43" s="531">
        <v>6</v>
      </c>
      <c r="B43" s="268">
        <v>117</v>
      </c>
      <c r="C43" s="109" t="s">
        <v>239</v>
      </c>
      <c r="D43" s="110" t="s">
        <v>238</v>
      </c>
      <c r="E43" s="110">
        <v>39255</v>
      </c>
      <c r="F43" s="109" t="s">
        <v>167</v>
      </c>
      <c r="G43" s="109" t="s">
        <v>31</v>
      </c>
      <c r="H43" s="269">
        <v>3.5241898148148155E-4</v>
      </c>
      <c r="I43" s="270">
        <v>6.2358796296296305E-4</v>
      </c>
      <c r="J43" s="270">
        <v>2.8030092592592592E-4</v>
      </c>
      <c r="K43" s="537">
        <v>9.0388888888888897E-4</v>
      </c>
      <c r="L43" s="528">
        <v>46.153846153846153</v>
      </c>
      <c r="M43" s="272"/>
      <c r="N43" s="540">
        <v>18</v>
      </c>
      <c r="P43" s="223"/>
      <c r="Q43" s="224"/>
    </row>
    <row r="44" spans="1:17" ht="35.1" customHeight="1" x14ac:dyDescent="0.25">
      <c r="A44" s="532"/>
      <c r="B44" s="268">
        <v>116</v>
      </c>
      <c r="C44" s="109" t="s">
        <v>68</v>
      </c>
      <c r="D44" s="110" t="s">
        <v>237</v>
      </c>
      <c r="E44" s="110">
        <v>39607</v>
      </c>
      <c r="F44" s="109" t="s">
        <v>11</v>
      </c>
      <c r="G44" s="109" t="s">
        <v>31</v>
      </c>
      <c r="H44" s="269"/>
      <c r="I44" s="270">
        <v>2.711689814814815E-4</v>
      </c>
      <c r="J44" s="270"/>
      <c r="K44" s="538"/>
      <c r="L44" s="529"/>
      <c r="M44" s="272"/>
      <c r="N44" s="541"/>
      <c r="P44" s="223"/>
      <c r="Q44" s="224"/>
    </row>
    <row r="45" spans="1:17" ht="35.1" customHeight="1" x14ac:dyDescent="0.25">
      <c r="A45" s="533"/>
      <c r="B45" s="268">
        <v>118</v>
      </c>
      <c r="C45" s="109" t="s">
        <v>241</v>
      </c>
      <c r="D45" s="110" t="s">
        <v>240</v>
      </c>
      <c r="E45" s="110">
        <v>39432</v>
      </c>
      <c r="F45" s="109" t="s">
        <v>11</v>
      </c>
      <c r="G45" s="109" t="s">
        <v>31</v>
      </c>
      <c r="H45" s="269"/>
      <c r="I45" s="270"/>
      <c r="J45" s="270"/>
      <c r="K45" s="539"/>
      <c r="L45" s="530"/>
      <c r="M45" s="272"/>
      <c r="N45" s="542"/>
      <c r="P45" s="223"/>
      <c r="Q45" s="224"/>
    </row>
    <row r="46" spans="1:17" ht="35.1" customHeight="1" x14ac:dyDescent="0.25">
      <c r="A46" s="531">
        <v>7</v>
      </c>
      <c r="B46" s="268">
        <v>151</v>
      </c>
      <c r="C46" s="109" t="s">
        <v>375</v>
      </c>
      <c r="D46" s="110" t="s">
        <v>374</v>
      </c>
      <c r="E46" s="110">
        <v>39361</v>
      </c>
      <c r="F46" s="109" t="s">
        <v>11</v>
      </c>
      <c r="G46" s="109" t="s">
        <v>32</v>
      </c>
      <c r="H46" s="269">
        <v>3.2870370370370367E-4</v>
      </c>
      <c r="I46" s="270">
        <v>5.9540509259259258E-4</v>
      </c>
      <c r="J46" s="270">
        <v>3.1686342592592595E-4</v>
      </c>
      <c r="K46" s="537">
        <v>9.1226851851851853E-4</v>
      </c>
      <c r="L46" s="528">
        <v>45.569620253164558</v>
      </c>
      <c r="M46" s="272"/>
      <c r="N46" s="540">
        <v>16</v>
      </c>
      <c r="P46" s="223"/>
      <c r="Q46" s="224"/>
    </row>
    <row r="47" spans="1:17" ht="35.1" customHeight="1" x14ac:dyDescent="0.25">
      <c r="A47" s="532"/>
      <c r="B47" s="268">
        <v>153</v>
      </c>
      <c r="C47" s="109" t="s">
        <v>378</v>
      </c>
      <c r="D47" s="110" t="s">
        <v>377</v>
      </c>
      <c r="E47" s="110">
        <v>38747</v>
      </c>
      <c r="F47" s="109" t="s">
        <v>167</v>
      </c>
      <c r="G47" s="109" t="s">
        <v>32</v>
      </c>
      <c r="H47" s="269"/>
      <c r="I47" s="270">
        <v>2.6670138888888891E-4</v>
      </c>
      <c r="J47" s="270"/>
      <c r="K47" s="538"/>
      <c r="L47" s="529"/>
      <c r="M47" s="272"/>
      <c r="N47" s="541"/>
      <c r="P47" s="223"/>
      <c r="Q47" s="225"/>
    </row>
    <row r="48" spans="1:17" ht="35.1" customHeight="1" x14ac:dyDescent="0.25">
      <c r="A48" s="533"/>
      <c r="B48" s="268">
        <v>154</v>
      </c>
      <c r="C48" s="109" t="s">
        <v>381</v>
      </c>
      <c r="D48" s="110" t="s">
        <v>380</v>
      </c>
      <c r="E48" s="110">
        <v>38221</v>
      </c>
      <c r="F48" s="109" t="s">
        <v>11</v>
      </c>
      <c r="G48" s="109" t="s">
        <v>32</v>
      </c>
      <c r="H48" s="269"/>
      <c r="I48" s="270"/>
      <c r="J48" s="270"/>
      <c r="K48" s="539"/>
      <c r="L48" s="530"/>
      <c r="M48" s="272"/>
      <c r="N48" s="542"/>
      <c r="P48" s="223"/>
      <c r="Q48" s="225"/>
    </row>
    <row r="49" spans="1:17" ht="35.1" customHeight="1" x14ac:dyDescent="0.25">
      <c r="A49" s="531">
        <v>8</v>
      </c>
      <c r="B49" s="268">
        <v>137</v>
      </c>
      <c r="C49" s="109" t="s">
        <v>299</v>
      </c>
      <c r="D49" s="110" t="s">
        <v>298</v>
      </c>
      <c r="E49" s="110">
        <v>39338</v>
      </c>
      <c r="F49" s="109" t="s">
        <v>167</v>
      </c>
      <c r="G49" s="109" t="s">
        <v>44</v>
      </c>
      <c r="H49" s="269">
        <v>3.7065972222222215E-4</v>
      </c>
      <c r="I49" s="270">
        <v>6.658912037037037E-4</v>
      </c>
      <c r="J49" s="270">
        <v>2.8743055555555564E-4</v>
      </c>
      <c r="K49" s="537">
        <v>9.5332175925925933E-4</v>
      </c>
      <c r="L49" s="528">
        <v>43.90243902439024</v>
      </c>
      <c r="M49" s="272"/>
      <c r="N49" s="540">
        <v>14</v>
      </c>
      <c r="P49" s="223"/>
      <c r="Q49" s="224"/>
    </row>
    <row r="50" spans="1:17" ht="35.1" customHeight="1" x14ac:dyDescent="0.25">
      <c r="A50" s="532"/>
      <c r="B50" s="268">
        <v>138</v>
      </c>
      <c r="C50" s="109" t="s">
        <v>301</v>
      </c>
      <c r="D50" s="110" t="s">
        <v>300</v>
      </c>
      <c r="E50" s="110">
        <v>38525</v>
      </c>
      <c r="F50" s="109" t="s">
        <v>11</v>
      </c>
      <c r="G50" s="109" t="s">
        <v>44</v>
      </c>
      <c r="H50" s="269"/>
      <c r="I50" s="270">
        <v>2.9523148148148155E-4</v>
      </c>
      <c r="J50" s="270"/>
      <c r="K50" s="538"/>
      <c r="L50" s="529"/>
      <c r="M50" s="272"/>
      <c r="N50" s="541"/>
      <c r="P50" s="223"/>
      <c r="Q50" s="224"/>
    </row>
    <row r="51" spans="1:17" ht="35.1" customHeight="1" x14ac:dyDescent="0.25">
      <c r="A51" s="533"/>
      <c r="B51" s="268">
        <v>139</v>
      </c>
      <c r="C51" s="109" t="s">
        <v>303</v>
      </c>
      <c r="D51" s="110" t="s">
        <v>302</v>
      </c>
      <c r="E51" s="110">
        <v>38893</v>
      </c>
      <c r="F51" s="109" t="s">
        <v>11</v>
      </c>
      <c r="G51" s="109" t="s">
        <v>44</v>
      </c>
      <c r="H51" s="269"/>
      <c r="I51" s="270"/>
      <c r="J51" s="270"/>
      <c r="K51" s="539"/>
      <c r="L51" s="530"/>
      <c r="M51" s="272"/>
      <c r="N51" s="542"/>
      <c r="P51" s="223"/>
      <c r="Q51" s="225"/>
    </row>
    <row r="52" spans="1:17" ht="35.1" customHeight="1" x14ac:dyDescent="0.25">
      <c r="A52" s="534">
        <v>9</v>
      </c>
      <c r="B52" s="268">
        <v>157</v>
      </c>
      <c r="C52" s="109" t="s">
        <v>408</v>
      </c>
      <c r="D52" s="110" t="s">
        <v>397</v>
      </c>
      <c r="E52" s="110">
        <v>38064</v>
      </c>
      <c r="F52" s="109" t="s">
        <v>167</v>
      </c>
      <c r="G52" s="109" t="s">
        <v>43</v>
      </c>
      <c r="H52" s="269">
        <v>3.4239583333333328E-4</v>
      </c>
      <c r="I52" s="270">
        <v>6.2856481481481476E-4</v>
      </c>
      <c r="J52" s="270">
        <v>3.0760416666666664E-4</v>
      </c>
      <c r="K52" s="537">
        <v>9.361689814814814E-4</v>
      </c>
      <c r="L52" s="528">
        <v>44.444444444444443</v>
      </c>
      <c r="M52" s="272"/>
      <c r="N52" s="540">
        <v>12</v>
      </c>
      <c r="P52" s="223"/>
      <c r="Q52" s="224"/>
    </row>
    <row r="53" spans="1:17" ht="35.1" customHeight="1" x14ac:dyDescent="0.25">
      <c r="A53" s="535"/>
      <c r="B53" s="268">
        <v>160</v>
      </c>
      <c r="C53" s="109" t="s">
        <v>66</v>
      </c>
      <c r="D53" s="110" t="s">
        <v>400</v>
      </c>
      <c r="E53" s="110">
        <v>39479</v>
      </c>
      <c r="F53" s="109" t="s">
        <v>11</v>
      </c>
      <c r="G53" s="109" t="s">
        <v>43</v>
      </c>
      <c r="H53" s="269"/>
      <c r="I53" s="270">
        <v>2.8616898148148148E-4</v>
      </c>
      <c r="J53" s="270"/>
      <c r="K53" s="538"/>
      <c r="L53" s="529"/>
      <c r="M53" s="272"/>
      <c r="N53" s="541"/>
      <c r="P53" s="223"/>
      <c r="Q53" s="224"/>
    </row>
    <row r="54" spans="1:17" ht="35.1" customHeight="1" x14ac:dyDescent="0.25">
      <c r="A54" s="536"/>
      <c r="B54" s="434">
        <v>159</v>
      </c>
      <c r="C54" s="109" t="s">
        <v>65</v>
      </c>
      <c r="D54" s="110" t="s">
        <v>399</v>
      </c>
      <c r="E54" s="110">
        <v>39606</v>
      </c>
      <c r="F54" s="109" t="s">
        <v>11</v>
      </c>
      <c r="G54" s="109" t="s">
        <v>43</v>
      </c>
      <c r="H54" s="269"/>
      <c r="I54" s="270"/>
      <c r="J54" s="270"/>
      <c r="K54" s="539"/>
      <c r="L54" s="530"/>
      <c r="M54" s="272"/>
      <c r="N54" s="542"/>
      <c r="P54" s="223"/>
      <c r="Q54" s="224"/>
    </row>
    <row r="55" spans="1:17" ht="35.1" customHeight="1" x14ac:dyDescent="0.25">
      <c r="A55" s="531">
        <v>10</v>
      </c>
      <c r="B55" s="268">
        <v>145</v>
      </c>
      <c r="C55" s="109" t="s">
        <v>349</v>
      </c>
      <c r="D55" s="110" t="s">
        <v>348</v>
      </c>
      <c r="E55" s="110">
        <v>39083</v>
      </c>
      <c r="F55" s="109" t="s">
        <v>327</v>
      </c>
      <c r="G55" s="109" t="s">
        <v>45</v>
      </c>
      <c r="H55" s="269">
        <v>3.6343749999999999E-4</v>
      </c>
      <c r="I55" s="270">
        <v>6.529282407407407E-4</v>
      </c>
      <c r="J55" s="270">
        <v>3.1932870370370372E-4</v>
      </c>
      <c r="K55" s="537">
        <v>9.7225694444444443E-4</v>
      </c>
      <c r="L55" s="528">
        <v>42.857142857142854</v>
      </c>
      <c r="M55" s="272"/>
      <c r="N55" s="540">
        <v>10</v>
      </c>
      <c r="P55" s="223"/>
      <c r="Q55" s="224"/>
    </row>
    <row r="56" spans="1:17" ht="35.1" customHeight="1" x14ac:dyDescent="0.25">
      <c r="A56" s="532"/>
      <c r="B56" s="268">
        <v>147</v>
      </c>
      <c r="C56" s="109" t="s">
        <v>486</v>
      </c>
      <c r="D56" s="110" t="s">
        <v>352</v>
      </c>
      <c r="E56" s="110">
        <v>38032</v>
      </c>
      <c r="F56" s="109" t="s">
        <v>167</v>
      </c>
      <c r="G56" s="109" t="s">
        <v>45</v>
      </c>
      <c r="H56" s="269"/>
      <c r="I56" s="270">
        <v>2.8949074074074071E-4</v>
      </c>
      <c r="J56" s="270"/>
      <c r="K56" s="538"/>
      <c r="L56" s="529"/>
      <c r="M56" s="272"/>
      <c r="N56" s="541"/>
      <c r="P56" s="223"/>
      <c r="Q56" s="224"/>
    </row>
    <row r="57" spans="1:17" ht="35.1" customHeight="1" x14ac:dyDescent="0.25">
      <c r="A57" s="533"/>
      <c r="B57" s="268">
        <v>146</v>
      </c>
      <c r="C57" s="109" t="s">
        <v>351</v>
      </c>
      <c r="D57" s="110" t="s">
        <v>350</v>
      </c>
      <c r="E57" s="110">
        <v>39516</v>
      </c>
      <c r="F57" s="109" t="s">
        <v>11</v>
      </c>
      <c r="G57" s="109" t="s">
        <v>45</v>
      </c>
      <c r="H57" s="269"/>
      <c r="I57" s="270"/>
      <c r="J57" s="270"/>
      <c r="K57" s="539"/>
      <c r="L57" s="530"/>
      <c r="M57" s="272"/>
      <c r="N57" s="542"/>
      <c r="P57" s="223"/>
    </row>
    <row r="58" spans="1:17" ht="8.25" customHeight="1" x14ac:dyDescent="0.3">
      <c r="A58" s="226"/>
      <c r="B58" s="227"/>
      <c r="C58" s="227"/>
      <c r="D58" s="228"/>
      <c r="E58" s="229"/>
      <c r="F58" s="230"/>
      <c r="G58" s="231"/>
      <c r="H58" s="232"/>
      <c r="I58" s="232"/>
      <c r="J58" s="232"/>
      <c r="K58" s="232"/>
      <c r="L58" s="233"/>
      <c r="M58" s="234"/>
      <c r="N58" s="235"/>
    </row>
    <row r="59" spans="1:17" ht="14.4" x14ac:dyDescent="0.25">
      <c r="A59" s="583" t="s">
        <v>9</v>
      </c>
      <c r="B59" s="571"/>
      <c r="C59" s="571"/>
      <c r="D59" s="571"/>
      <c r="E59" s="236"/>
      <c r="F59" s="236"/>
      <c r="G59" s="571"/>
      <c r="H59" s="571"/>
      <c r="I59" s="571"/>
      <c r="J59" s="571"/>
      <c r="K59" s="571"/>
      <c r="L59" s="571"/>
      <c r="M59" s="571"/>
      <c r="N59" s="572"/>
    </row>
    <row r="60" spans="1:17" ht="13.8" x14ac:dyDescent="0.25">
      <c r="A60" s="577" t="s">
        <v>482</v>
      </c>
      <c r="B60" s="578"/>
      <c r="C60" s="578"/>
      <c r="D60" s="578"/>
      <c r="E60" s="578"/>
      <c r="F60" s="578"/>
      <c r="G60" s="578"/>
      <c r="H60" s="578"/>
      <c r="I60" s="578"/>
      <c r="J60" s="578"/>
      <c r="K60" s="578"/>
      <c r="L60" s="578"/>
      <c r="M60" s="578"/>
      <c r="N60" s="579"/>
    </row>
    <row r="61" spans="1:17" ht="13.8" x14ac:dyDescent="0.25">
      <c r="A61" s="580" t="s">
        <v>483</v>
      </c>
      <c r="B61" s="581"/>
      <c r="C61" s="581"/>
      <c r="D61" s="581"/>
      <c r="E61" s="581"/>
      <c r="F61" s="581"/>
      <c r="G61" s="581"/>
      <c r="H61" s="581"/>
      <c r="I61" s="581"/>
      <c r="J61" s="581"/>
      <c r="K61" s="581"/>
      <c r="L61" s="581"/>
      <c r="M61" s="581"/>
      <c r="N61" s="582"/>
    </row>
    <row r="62" spans="1:17" ht="13.8" hidden="1" x14ac:dyDescent="0.25">
      <c r="A62" s="237"/>
      <c r="B62" s="237"/>
      <c r="C62" s="238"/>
      <c r="D62" s="237"/>
      <c r="E62" s="239"/>
      <c r="F62" s="237"/>
      <c r="G62" s="238"/>
      <c r="H62" s="241"/>
      <c r="K62" s="242"/>
      <c r="L62" s="240"/>
      <c r="M62" s="242"/>
      <c r="N62" s="240"/>
    </row>
    <row r="63" spans="1:17" ht="13.8" hidden="1" x14ac:dyDescent="0.25">
      <c r="A63" s="237"/>
      <c r="B63" s="237"/>
      <c r="C63" s="238"/>
      <c r="D63" s="237"/>
      <c r="E63" s="239"/>
      <c r="F63" s="237"/>
      <c r="G63" s="238"/>
      <c r="H63" s="241"/>
      <c r="K63" s="242"/>
      <c r="L63" s="240"/>
      <c r="M63" s="242"/>
      <c r="N63" s="240"/>
    </row>
    <row r="64" spans="1:17" ht="13.8" hidden="1" x14ac:dyDescent="0.25">
      <c r="A64" s="237"/>
      <c r="B64" s="237"/>
      <c r="C64" s="238"/>
      <c r="D64" s="237"/>
      <c r="E64" s="239"/>
      <c r="F64" s="237"/>
      <c r="G64" s="238"/>
      <c r="H64" s="241"/>
      <c r="K64" s="242"/>
      <c r="L64" s="240"/>
      <c r="M64" s="242"/>
      <c r="N64" s="240"/>
    </row>
    <row r="65" spans="1:14" ht="13.8" hidden="1" x14ac:dyDescent="0.25">
      <c r="A65" s="237"/>
      <c r="B65" s="237"/>
      <c r="C65" s="238"/>
      <c r="D65" s="237"/>
      <c r="E65" s="239"/>
      <c r="F65" s="237"/>
      <c r="G65" s="238"/>
      <c r="H65" s="241"/>
      <c r="K65" s="243"/>
      <c r="L65" s="240"/>
      <c r="M65" s="242"/>
      <c r="N65" s="240"/>
    </row>
    <row r="66" spans="1:14" ht="13.8" hidden="1" x14ac:dyDescent="0.25">
      <c r="A66" s="237"/>
      <c r="B66" s="237"/>
      <c r="C66" s="238"/>
      <c r="D66" s="237"/>
      <c r="E66" s="239"/>
      <c r="F66" s="237"/>
      <c r="G66" s="238"/>
      <c r="H66" s="241"/>
      <c r="K66" s="243"/>
      <c r="L66" s="240"/>
      <c r="M66" s="242"/>
      <c r="N66" s="240"/>
    </row>
    <row r="67" spans="1:14" ht="13.8" hidden="1" x14ac:dyDescent="0.25">
      <c r="A67" s="237"/>
      <c r="B67" s="244"/>
      <c r="C67" s="244"/>
      <c r="D67" s="237"/>
      <c r="E67" s="239"/>
      <c r="F67" s="237"/>
      <c r="G67" s="237"/>
      <c r="H67" s="245"/>
      <c r="I67" s="245"/>
      <c r="J67" s="245"/>
      <c r="K67" s="245"/>
      <c r="L67" s="243"/>
      <c r="M67" s="237"/>
      <c r="N67" s="237"/>
    </row>
    <row r="68" spans="1:14" ht="14.4" x14ac:dyDescent="0.25">
      <c r="A68" s="583"/>
      <c r="B68" s="571"/>
      <c r="C68" s="571"/>
      <c r="D68" s="571"/>
      <c r="E68" s="571" t="s">
        <v>107</v>
      </c>
      <c r="F68" s="571"/>
      <c r="G68" s="571"/>
      <c r="H68" s="571" t="s">
        <v>108</v>
      </c>
      <c r="I68" s="571"/>
      <c r="J68" s="571"/>
      <c r="K68" s="571"/>
      <c r="L68" s="571" t="s">
        <v>106</v>
      </c>
      <c r="M68" s="571"/>
      <c r="N68" s="572"/>
    </row>
    <row r="69" spans="1:14" ht="13.8" x14ac:dyDescent="0.25">
      <c r="A69" s="590"/>
      <c r="B69" s="591"/>
      <c r="C69" s="591"/>
      <c r="D69" s="591"/>
      <c r="E69" s="591"/>
      <c r="F69" s="592"/>
      <c r="G69" s="592"/>
      <c r="H69" s="592"/>
      <c r="I69" s="592"/>
      <c r="J69" s="592"/>
      <c r="K69" s="592"/>
      <c r="L69" s="592"/>
      <c r="M69" s="592"/>
      <c r="N69" s="593"/>
    </row>
    <row r="70" spans="1:14" ht="13.8" x14ac:dyDescent="0.25">
      <c r="A70" s="246"/>
      <c r="B70" s="247"/>
      <c r="C70" s="247"/>
      <c r="D70" s="247"/>
      <c r="E70" s="248"/>
      <c r="F70" s="247"/>
      <c r="G70" s="247"/>
      <c r="H70" s="249"/>
      <c r="I70" s="249"/>
      <c r="J70" s="249"/>
      <c r="K70" s="249"/>
      <c r="L70" s="247"/>
      <c r="M70" s="247"/>
      <c r="N70" s="250"/>
    </row>
    <row r="71" spans="1:14" ht="13.8" x14ac:dyDescent="0.25">
      <c r="A71" s="246"/>
      <c r="B71" s="247"/>
      <c r="C71" s="247"/>
      <c r="D71" s="247"/>
      <c r="E71" s="248"/>
      <c r="F71" s="247"/>
      <c r="G71" s="247"/>
      <c r="H71" s="249"/>
      <c r="I71" s="249"/>
      <c r="J71" s="249"/>
      <c r="K71" s="249"/>
      <c r="L71" s="247"/>
      <c r="M71" s="247"/>
      <c r="N71" s="250"/>
    </row>
    <row r="72" spans="1:14" ht="39.75" customHeight="1" x14ac:dyDescent="0.25">
      <c r="A72" s="246"/>
      <c r="B72" s="247"/>
      <c r="C72" s="247"/>
      <c r="D72" s="247"/>
      <c r="E72" s="248"/>
      <c r="F72" s="247"/>
      <c r="G72" s="247"/>
      <c r="H72" s="249"/>
      <c r="I72" s="249"/>
      <c r="J72" s="249"/>
      <c r="K72" s="249"/>
      <c r="L72" s="247"/>
      <c r="M72" s="247"/>
      <c r="N72" s="250"/>
    </row>
    <row r="73" spans="1:14" ht="3" customHeight="1" x14ac:dyDescent="0.25">
      <c r="A73" s="246"/>
      <c r="B73" s="247"/>
      <c r="C73" s="247"/>
      <c r="D73" s="247"/>
      <c r="E73" s="248"/>
      <c r="F73" s="247"/>
      <c r="G73" s="247"/>
      <c r="H73" s="249"/>
      <c r="I73" s="249"/>
      <c r="J73" s="249"/>
      <c r="K73" s="249"/>
      <c r="L73" s="251"/>
      <c r="M73" s="252"/>
      <c r="N73" s="250"/>
    </row>
    <row r="74" spans="1:14" ht="21" x14ac:dyDescent="0.25">
      <c r="A74" s="594" t="s">
        <v>84</v>
      </c>
      <c r="B74" s="595"/>
      <c r="C74" s="595"/>
      <c r="D74" s="595"/>
      <c r="E74" s="595" t="s">
        <v>117</v>
      </c>
      <c r="F74" s="595"/>
      <c r="G74" s="595"/>
      <c r="H74" s="595" t="s">
        <v>118</v>
      </c>
      <c r="I74" s="595"/>
      <c r="J74" s="595"/>
      <c r="K74" s="595"/>
      <c r="L74" s="595" t="s">
        <v>120</v>
      </c>
      <c r="M74" s="595"/>
      <c r="N74" s="596"/>
    </row>
  </sheetData>
  <autoFilter ref="B24:P56" xr:uid="{00000000-0009-0000-0000-000004000000}">
    <sortState xmlns:xlrd2="http://schemas.microsoft.com/office/spreadsheetml/2017/richdata2" ref="B25:P38">
      <sortCondition ref="K24:K38"/>
    </sortState>
  </autoFilter>
  <sortState xmlns:xlrd2="http://schemas.microsoft.com/office/spreadsheetml/2017/richdata2" ref="A25:N39">
    <sortCondition ref="A25:A39"/>
  </sortState>
  <mergeCells count="88">
    <mergeCell ref="A7:N7"/>
    <mergeCell ref="A69:E69"/>
    <mergeCell ref="F69:N69"/>
    <mergeCell ref="A74:D74"/>
    <mergeCell ref="E74:G74"/>
    <mergeCell ref="H74:K74"/>
    <mergeCell ref="L74:N74"/>
    <mergeCell ref="H19:N19"/>
    <mergeCell ref="A22:A23"/>
    <mergeCell ref="B22:B23"/>
    <mergeCell ref="C22:C23"/>
    <mergeCell ref="D22:D23"/>
    <mergeCell ref="E22:E23"/>
    <mergeCell ref="F22:F23"/>
    <mergeCell ref="G22:G23"/>
    <mergeCell ref="H22:J22"/>
    <mergeCell ref="A68:D68"/>
    <mergeCell ref="E68:G68"/>
    <mergeCell ref="H68:K68"/>
    <mergeCell ref="L68:N68"/>
    <mergeCell ref="A59:D59"/>
    <mergeCell ref="G59:N59"/>
    <mergeCell ref="H16:N16"/>
    <mergeCell ref="P22:P23"/>
    <mergeCell ref="Q22:Q23"/>
    <mergeCell ref="A60:N60"/>
    <mergeCell ref="A61:N61"/>
    <mergeCell ref="A25:A28"/>
    <mergeCell ref="A29:A31"/>
    <mergeCell ref="A32:A35"/>
    <mergeCell ref="A36:A39"/>
    <mergeCell ref="A40:A42"/>
    <mergeCell ref="A43:A45"/>
    <mergeCell ref="A6:N6"/>
    <mergeCell ref="A1:N1"/>
    <mergeCell ref="A2:N2"/>
    <mergeCell ref="A3:N3"/>
    <mergeCell ref="A4:N4"/>
    <mergeCell ref="A5:N5"/>
    <mergeCell ref="A8:N8"/>
    <mergeCell ref="A9:N9"/>
    <mergeCell ref="A10:N10"/>
    <mergeCell ref="A11:N11"/>
    <mergeCell ref="K25:K28"/>
    <mergeCell ref="A12:N12"/>
    <mergeCell ref="K22:K23"/>
    <mergeCell ref="L22:L23"/>
    <mergeCell ref="M22:M23"/>
    <mergeCell ref="N22:N23"/>
    <mergeCell ref="H18:N18"/>
    <mergeCell ref="H17:N17"/>
    <mergeCell ref="A13:N13"/>
    <mergeCell ref="A14:D14"/>
    <mergeCell ref="A15:D15"/>
    <mergeCell ref="A16:G16"/>
    <mergeCell ref="K29:K31"/>
    <mergeCell ref="K43:K45"/>
    <mergeCell ref="K46:K48"/>
    <mergeCell ref="A46:A48"/>
    <mergeCell ref="N43:N45"/>
    <mergeCell ref="N46:N48"/>
    <mergeCell ref="K32:K35"/>
    <mergeCell ref="K36:K39"/>
    <mergeCell ref="K40:K42"/>
    <mergeCell ref="N49:N51"/>
    <mergeCell ref="N52:N54"/>
    <mergeCell ref="N55:N57"/>
    <mergeCell ref="N25:N28"/>
    <mergeCell ref="N29:N31"/>
    <mergeCell ref="N32:N35"/>
    <mergeCell ref="N36:N39"/>
    <mergeCell ref="N40:N42"/>
    <mergeCell ref="A49:A51"/>
    <mergeCell ref="A52:A54"/>
    <mergeCell ref="K49:K51"/>
    <mergeCell ref="K52:K54"/>
    <mergeCell ref="K55:K57"/>
    <mergeCell ref="A55:A57"/>
    <mergeCell ref="L49:L51"/>
    <mergeCell ref="L52:L54"/>
    <mergeCell ref="L55:L57"/>
    <mergeCell ref="L25:L28"/>
    <mergeCell ref="L29:L31"/>
    <mergeCell ref="L32:L35"/>
    <mergeCell ref="L36:L39"/>
    <mergeCell ref="L40:L42"/>
    <mergeCell ref="L43:L45"/>
    <mergeCell ref="L46:L48"/>
  </mergeCells>
  <conditionalFormatting sqref="G63:G66">
    <cfRule type="duplicateValues" dxfId="16" priority="1"/>
  </conditionalFormatting>
  <pageMargins left="0.25" right="0.25" top="0.75" bottom="0.75" header="0.3" footer="0.3"/>
  <pageSetup paperSize="9" scale="29" fitToHeight="0" orientation="portrait" r:id="rId1"/>
  <colBreaks count="1" manualBreakCount="1">
    <brk id="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A1:R99"/>
  <sheetViews>
    <sheetView view="pageBreakPreview" topLeftCell="A46" zoomScale="60" zoomScaleNormal="70" workbookViewId="0">
      <selection activeCell="G79" sqref="G79"/>
    </sheetView>
  </sheetViews>
  <sheetFormatPr defaultRowHeight="13.2" x14ac:dyDescent="0.25"/>
  <cols>
    <col min="1" max="1" width="9.109375" style="179"/>
    <col min="2" max="2" width="9" style="179" customWidth="1"/>
    <col min="3" max="3" width="27.109375" style="179" customWidth="1"/>
    <col min="4" max="4" width="63.44140625" style="179" customWidth="1"/>
    <col min="5" max="5" width="22.44140625" style="179" customWidth="1"/>
    <col min="6" max="6" width="17.33203125" style="179" customWidth="1"/>
    <col min="7" max="7" width="45.109375" style="179" customWidth="1"/>
    <col min="8" max="8" width="23.5546875" style="179" customWidth="1"/>
    <col min="9" max="9" width="19.5546875" style="179" customWidth="1"/>
    <col min="10" max="10" width="23" style="179" customWidth="1"/>
    <col min="11" max="11" width="20.44140625" style="179" customWidth="1"/>
    <col min="12" max="12" width="17.6640625" style="179" customWidth="1"/>
    <col min="13" max="14" width="14.44140625" style="179" customWidth="1"/>
    <col min="15" max="15" width="12.6640625" style="179" customWidth="1"/>
    <col min="16" max="16" width="9.109375" style="179"/>
    <col min="17" max="17" width="17" style="179" customWidth="1"/>
    <col min="18" max="253" width="9.109375" style="179"/>
    <col min="254" max="254" width="6.6640625" style="179" customWidth="1"/>
    <col min="255" max="255" width="13.33203125" style="179" customWidth="1"/>
    <col min="256" max="256" width="21.33203125" style="179" customWidth="1"/>
    <col min="257" max="257" width="11" style="179" customWidth="1"/>
    <col min="258" max="258" width="10.33203125" style="179" customWidth="1"/>
    <col min="259" max="259" width="24.33203125" style="179" customWidth="1"/>
    <col min="260" max="260" width="7" style="179" customWidth="1"/>
    <col min="261" max="261" width="5.33203125" style="179" customWidth="1"/>
    <col min="262" max="262" width="7.33203125" style="179" customWidth="1"/>
    <col min="263" max="263" width="5" style="179" customWidth="1"/>
    <col min="264" max="264" width="7.33203125" style="179" customWidth="1"/>
    <col min="265" max="265" width="4.109375" style="179" customWidth="1"/>
    <col min="266" max="267" width="0" style="179" hidden="1" customWidth="1"/>
    <col min="268" max="268" width="9.109375" style="179"/>
    <col min="269" max="269" width="8.44140625" style="179" customWidth="1"/>
    <col min="270" max="270" width="10.109375" style="179" customWidth="1"/>
    <col min="271" max="271" width="10.5546875" style="179" customWidth="1"/>
    <col min="272" max="509" width="9.109375" style="179"/>
    <col min="510" max="510" width="6.6640625" style="179" customWidth="1"/>
    <col min="511" max="511" width="13.33203125" style="179" customWidth="1"/>
    <col min="512" max="512" width="21.33203125" style="179" customWidth="1"/>
    <col min="513" max="513" width="11" style="179" customWidth="1"/>
    <col min="514" max="514" width="10.33203125" style="179" customWidth="1"/>
    <col min="515" max="515" width="24.33203125" style="179" customWidth="1"/>
    <col min="516" max="516" width="7" style="179" customWidth="1"/>
    <col min="517" max="517" width="5.33203125" style="179" customWidth="1"/>
    <col min="518" max="518" width="7.33203125" style="179" customWidth="1"/>
    <col min="519" max="519" width="5" style="179" customWidth="1"/>
    <col min="520" max="520" width="7.33203125" style="179" customWidth="1"/>
    <col min="521" max="521" width="4.109375" style="179" customWidth="1"/>
    <col min="522" max="523" width="0" style="179" hidden="1" customWidth="1"/>
    <col min="524" max="524" width="9.109375" style="179"/>
    <col min="525" max="525" width="8.44140625" style="179" customWidth="1"/>
    <col min="526" max="526" width="10.109375" style="179" customWidth="1"/>
    <col min="527" max="527" width="10.5546875" style="179" customWidth="1"/>
    <col min="528" max="765" width="9.109375" style="179"/>
    <col min="766" max="766" width="6.6640625" style="179" customWidth="1"/>
    <col min="767" max="767" width="13.33203125" style="179" customWidth="1"/>
    <col min="768" max="768" width="21.33203125" style="179" customWidth="1"/>
    <col min="769" max="769" width="11" style="179" customWidth="1"/>
    <col min="770" max="770" width="10.33203125" style="179" customWidth="1"/>
    <col min="771" max="771" width="24.33203125" style="179" customWidth="1"/>
    <col min="772" max="772" width="7" style="179" customWidth="1"/>
    <col min="773" max="773" width="5.33203125" style="179" customWidth="1"/>
    <col min="774" max="774" width="7.33203125" style="179" customWidth="1"/>
    <col min="775" max="775" width="5" style="179" customWidth="1"/>
    <col min="776" max="776" width="7.33203125" style="179" customWidth="1"/>
    <col min="777" max="777" width="4.109375" style="179" customWidth="1"/>
    <col min="778" max="779" width="0" style="179" hidden="1" customWidth="1"/>
    <col min="780" max="780" width="9.109375" style="179"/>
    <col min="781" max="781" width="8.44140625" style="179" customWidth="1"/>
    <col min="782" max="782" width="10.109375" style="179" customWidth="1"/>
    <col min="783" max="783" width="10.5546875" style="179" customWidth="1"/>
    <col min="784" max="1021" width="9.109375" style="179"/>
    <col min="1022" max="1022" width="6.6640625" style="179" customWidth="1"/>
    <col min="1023" max="1023" width="13.33203125" style="179" customWidth="1"/>
    <col min="1024" max="1024" width="21.33203125" style="179" customWidth="1"/>
    <col min="1025" max="1025" width="11" style="179" customWidth="1"/>
    <col min="1026" max="1026" width="10.33203125" style="179" customWidth="1"/>
    <col min="1027" max="1027" width="24.33203125" style="179" customWidth="1"/>
    <col min="1028" max="1028" width="7" style="179" customWidth="1"/>
    <col min="1029" max="1029" width="5.33203125" style="179" customWidth="1"/>
    <col min="1030" max="1030" width="7.33203125" style="179" customWidth="1"/>
    <col min="1031" max="1031" width="5" style="179" customWidth="1"/>
    <col min="1032" max="1032" width="7.33203125" style="179" customWidth="1"/>
    <col min="1033" max="1033" width="4.109375" style="179" customWidth="1"/>
    <col min="1034" max="1035" width="0" style="179" hidden="1" customWidth="1"/>
    <col min="1036" max="1036" width="9.109375" style="179"/>
    <col min="1037" max="1037" width="8.44140625" style="179" customWidth="1"/>
    <col min="1038" max="1038" width="10.109375" style="179" customWidth="1"/>
    <col min="1039" max="1039" width="10.5546875" style="179" customWidth="1"/>
    <col min="1040" max="1277" width="9.109375" style="179"/>
    <col min="1278" max="1278" width="6.6640625" style="179" customWidth="1"/>
    <col min="1279" max="1279" width="13.33203125" style="179" customWidth="1"/>
    <col min="1280" max="1280" width="21.33203125" style="179" customWidth="1"/>
    <col min="1281" max="1281" width="11" style="179" customWidth="1"/>
    <col min="1282" max="1282" width="10.33203125" style="179" customWidth="1"/>
    <col min="1283" max="1283" width="24.33203125" style="179" customWidth="1"/>
    <col min="1284" max="1284" width="7" style="179" customWidth="1"/>
    <col min="1285" max="1285" width="5.33203125" style="179" customWidth="1"/>
    <col min="1286" max="1286" width="7.33203125" style="179" customWidth="1"/>
    <col min="1287" max="1287" width="5" style="179" customWidth="1"/>
    <col min="1288" max="1288" width="7.33203125" style="179" customWidth="1"/>
    <col min="1289" max="1289" width="4.109375" style="179" customWidth="1"/>
    <col min="1290" max="1291" width="0" style="179" hidden="1" customWidth="1"/>
    <col min="1292" max="1292" width="9.109375" style="179"/>
    <col min="1293" max="1293" width="8.44140625" style="179" customWidth="1"/>
    <col min="1294" max="1294" width="10.109375" style="179" customWidth="1"/>
    <col min="1295" max="1295" width="10.5546875" style="179" customWidth="1"/>
    <col min="1296" max="1533" width="9.109375" style="179"/>
    <col min="1534" max="1534" width="6.6640625" style="179" customWidth="1"/>
    <col min="1535" max="1535" width="13.33203125" style="179" customWidth="1"/>
    <col min="1536" max="1536" width="21.33203125" style="179" customWidth="1"/>
    <col min="1537" max="1537" width="11" style="179" customWidth="1"/>
    <col min="1538" max="1538" width="10.33203125" style="179" customWidth="1"/>
    <col min="1539" max="1539" width="24.33203125" style="179" customWidth="1"/>
    <col min="1540" max="1540" width="7" style="179" customWidth="1"/>
    <col min="1541" max="1541" width="5.33203125" style="179" customWidth="1"/>
    <col min="1542" max="1542" width="7.33203125" style="179" customWidth="1"/>
    <col min="1543" max="1543" width="5" style="179" customWidth="1"/>
    <col min="1544" max="1544" width="7.33203125" style="179" customWidth="1"/>
    <col min="1545" max="1545" width="4.109375" style="179" customWidth="1"/>
    <col min="1546" max="1547" width="0" style="179" hidden="1" customWidth="1"/>
    <col min="1548" max="1548" width="9.109375" style="179"/>
    <col min="1549" max="1549" width="8.44140625" style="179" customWidth="1"/>
    <col min="1550" max="1550" width="10.109375" style="179" customWidth="1"/>
    <col min="1551" max="1551" width="10.5546875" style="179" customWidth="1"/>
    <col min="1552" max="1789" width="9.109375" style="179"/>
    <col min="1790" max="1790" width="6.6640625" style="179" customWidth="1"/>
    <col min="1791" max="1791" width="13.33203125" style="179" customWidth="1"/>
    <col min="1792" max="1792" width="21.33203125" style="179" customWidth="1"/>
    <col min="1793" max="1793" width="11" style="179" customWidth="1"/>
    <col min="1794" max="1794" width="10.33203125" style="179" customWidth="1"/>
    <col min="1795" max="1795" width="24.33203125" style="179" customWidth="1"/>
    <col min="1796" max="1796" width="7" style="179" customWidth="1"/>
    <col min="1797" max="1797" width="5.33203125" style="179" customWidth="1"/>
    <col min="1798" max="1798" width="7.33203125" style="179" customWidth="1"/>
    <col min="1799" max="1799" width="5" style="179" customWidth="1"/>
    <col min="1800" max="1800" width="7.33203125" style="179" customWidth="1"/>
    <col min="1801" max="1801" width="4.109375" style="179" customWidth="1"/>
    <col min="1802" max="1803" width="0" style="179" hidden="1" customWidth="1"/>
    <col min="1804" max="1804" width="9.109375" style="179"/>
    <col min="1805" max="1805" width="8.44140625" style="179" customWidth="1"/>
    <col min="1806" max="1806" width="10.109375" style="179" customWidth="1"/>
    <col min="1807" max="1807" width="10.5546875" style="179" customWidth="1"/>
    <col min="1808" max="2045" width="9.109375" style="179"/>
    <col min="2046" max="2046" width="6.6640625" style="179" customWidth="1"/>
    <col min="2047" max="2047" width="13.33203125" style="179" customWidth="1"/>
    <col min="2048" max="2048" width="21.33203125" style="179" customWidth="1"/>
    <col min="2049" max="2049" width="11" style="179" customWidth="1"/>
    <col min="2050" max="2050" width="10.33203125" style="179" customWidth="1"/>
    <col min="2051" max="2051" width="24.33203125" style="179" customWidth="1"/>
    <col min="2052" max="2052" width="7" style="179" customWidth="1"/>
    <col min="2053" max="2053" width="5.33203125" style="179" customWidth="1"/>
    <col min="2054" max="2054" width="7.33203125" style="179" customWidth="1"/>
    <col min="2055" max="2055" width="5" style="179" customWidth="1"/>
    <col min="2056" max="2056" width="7.33203125" style="179" customWidth="1"/>
    <col min="2057" max="2057" width="4.109375" style="179" customWidth="1"/>
    <col min="2058" max="2059" width="0" style="179" hidden="1" customWidth="1"/>
    <col min="2060" max="2060" width="9.109375" style="179"/>
    <col min="2061" max="2061" width="8.44140625" style="179" customWidth="1"/>
    <col min="2062" max="2062" width="10.109375" style="179" customWidth="1"/>
    <col min="2063" max="2063" width="10.5546875" style="179" customWidth="1"/>
    <col min="2064" max="2301" width="9.109375" style="179"/>
    <col min="2302" max="2302" width="6.6640625" style="179" customWidth="1"/>
    <col min="2303" max="2303" width="13.33203125" style="179" customWidth="1"/>
    <col min="2304" max="2304" width="21.33203125" style="179" customWidth="1"/>
    <col min="2305" max="2305" width="11" style="179" customWidth="1"/>
    <col min="2306" max="2306" width="10.33203125" style="179" customWidth="1"/>
    <col min="2307" max="2307" width="24.33203125" style="179" customWidth="1"/>
    <col min="2308" max="2308" width="7" style="179" customWidth="1"/>
    <col min="2309" max="2309" width="5.33203125" style="179" customWidth="1"/>
    <col min="2310" max="2310" width="7.33203125" style="179" customWidth="1"/>
    <col min="2311" max="2311" width="5" style="179" customWidth="1"/>
    <col min="2312" max="2312" width="7.33203125" style="179" customWidth="1"/>
    <col min="2313" max="2313" width="4.109375" style="179" customWidth="1"/>
    <col min="2314" max="2315" width="0" style="179" hidden="1" customWidth="1"/>
    <col min="2316" max="2316" width="9.109375" style="179"/>
    <col min="2317" max="2317" width="8.44140625" style="179" customWidth="1"/>
    <col min="2318" max="2318" width="10.109375" style="179" customWidth="1"/>
    <col min="2319" max="2319" width="10.5546875" style="179" customWidth="1"/>
    <col min="2320" max="2557" width="9.109375" style="179"/>
    <col min="2558" max="2558" width="6.6640625" style="179" customWidth="1"/>
    <col min="2559" max="2559" width="13.33203125" style="179" customWidth="1"/>
    <col min="2560" max="2560" width="21.33203125" style="179" customWidth="1"/>
    <col min="2561" max="2561" width="11" style="179" customWidth="1"/>
    <col min="2562" max="2562" width="10.33203125" style="179" customWidth="1"/>
    <col min="2563" max="2563" width="24.33203125" style="179" customWidth="1"/>
    <col min="2564" max="2564" width="7" style="179" customWidth="1"/>
    <col min="2565" max="2565" width="5.33203125" style="179" customWidth="1"/>
    <col min="2566" max="2566" width="7.33203125" style="179" customWidth="1"/>
    <col min="2567" max="2567" width="5" style="179" customWidth="1"/>
    <col min="2568" max="2568" width="7.33203125" style="179" customWidth="1"/>
    <col min="2569" max="2569" width="4.109375" style="179" customWidth="1"/>
    <col min="2570" max="2571" width="0" style="179" hidden="1" customWidth="1"/>
    <col min="2572" max="2572" width="9.109375" style="179"/>
    <col min="2573" max="2573" width="8.44140625" style="179" customWidth="1"/>
    <col min="2574" max="2574" width="10.109375" style="179" customWidth="1"/>
    <col min="2575" max="2575" width="10.5546875" style="179" customWidth="1"/>
    <col min="2576" max="2813" width="9.109375" style="179"/>
    <col min="2814" max="2814" width="6.6640625" style="179" customWidth="1"/>
    <col min="2815" max="2815" width="13.33203125" style="179" customWidth="1"/>
    <col min="2816" max="2816" width="21.33203125" style="179" customWidth="1"/>
    <col min="2817" max="2817" width="11" style="179" customWidth="1"/>
    <col min="2818" max="2818" width="10.33203125" style="179" customWidth="1"/>
    <col min="2819" max="2819" width="24.33203125" style="179" customWidth="1"/>
    <col min="2820" max="2820" width="7" style="179" customWidth="1"/>
    <col min="2821" max="2821" width="5.33203125" style="179" customWidth="1"/>
    <col min="2822" max="2822" width="7.33203125" style="179" customWidth="1"/>
    <col min="2823" max="2823" width="5" style="179" customWidth="1"/>
    <col min="2824" max="2824" width="7.33203125" style="179" customWidth="1"/>
    <col min="2825" max="2825" width="4.109375" style="179" customWidth="1"/>
    <col min="2826" max="2827" width="0" style="179" hidden="1" customWidth="1"/>
    <col min="2828" max="2828" width="9.109375" style="179"/>
    <col min="2829" max="2829" width="8.44140625" style="179" customWidth="1"/>
    <col min="2830" max="2830" width="10.109375" style="179" customWidth="1"/>
    <col min="2831" max="2831" width="10.5546875" style="179" customWidth="1"/>
    <col min="2832" max="3069" width="9.109375" style="179"/>
    <col min="3070" max="3070" width="6.6640625" style="179" customWidth="1"/>
    <col min="3071" max="3071" width="13.33203125" style="179" customWidth="1"/>
    <col min="3072" max="3072" width="21.33203125" style="179" customWidth="1"/>
    <col min="3073" max="3073" width="11" style="179" customWidth="1"/>
    <col min="3074" max="3074" width="10.33203125" style="179" customWidth="1"/>
    <col min="3075" max="3075" width="24.33203125" style="179" customWidth="1"/>
    <col min="3076" max="3076" width="7" style="179" customWidth="1"/>
    <col min="3077" max="3077" width="5.33203125" style="179" customWidth="1"/>
    <col min="3078" max="3078" width="7.33203125" style="179" customWidth="1"/>
    <col min="3079" max="3079" width="5" style="179" customWidth="1"/>
    <col min="3080" max="3080" width="7.33203125" style="179" customWidth="1"/>
    <col min="3081" max="3081" width="4.109375" style="179" customWidth="1"/>
    <col min="3082" max="3083" width="0" style="179" hidden="1" customWidth="1"/>
    <col min="3084" max="3084" width="9.109375" style="179"/>
    <col min="3085" max="3085" width="8.44140625" style="179" customWidth="1"/>
    <col min="3086" max="3086" width="10.109375" style="179" customWidth="1"/>
    <col min="3087" max="3087" width="10.5546875" style="179" customWidth="1"/>
    <col min="3088" max="3325" width="9.109375" style="179"/>
    <col min="3326" max="3326" width="6.6640625" style="179" customWidth="1"/>
    <col min="3327" max="3327" width="13.33203125" style="179" customWidth="1"/>
    <col min="3328" max="3328" width="21.33203125" style="179" customWidth="1"/>
    <col min="3329" max="3329" width="11" style="179" customWidth="1"/>
    <col min="3330" max="3330" width="10.33203125" style="179" customWidth="1"/>
    <col min="3331" max="3331" width="24.33203125" style="179" customWidth="1"/>
    <col min="3332" max="3332" width="7" style="179" customWidth="1"/>
    <col min="3333" max="3333" width="5.33203125" style="179" customWidth="1"/>
    <col min="3334" max="3334" width="7.33203125" style="179" customWidth="1"/>
    <col min="3335" max="3335" width="5" style="179" customWidth="1"/>
    <col min="3336" max="3336" width="7.33203125" style="179" customWidth="1"/>
    <col min="3337" max="3337" width="4.109375" style="179" customWidth="1"/>
    <col min="3338" max="3339" width="0" style="179" hidden="1" customWidth="1"/>
    <col min="3340" max="3340" width="9.109375" style="179"/>
    <col min="3341" max="3341" width="8.44140625" style="179" customWidth="1"/>
    <col min="3342" max="3342" width="10.109375" style="179" customWidth="1"/>
    <col min="3343" max="3343" width="10.5546875" style="179" customWidth="1"/>
    <col min="3344" max="3581" width="9.109375" style="179"/>
    <col min="3582" max="3582" width="6.6640625" style="179" customWidth="1"/>
    <col min="3583" max="3583" width="13.33203125" style="179" customWidth="1"/>
    <col min="3584" max="3584" width="21.33203125" style="179" customWidth="1"/>
    <col min="3585" max="3585" width="11" style="179" customWidth="1"/>
    <col min="3586" max="3586" width="10.33203125" style="179" customWidth="1"/>
    <col min="3587" max="3587" width="24.33203125" style="179" customWidth="1"/>
    <col min="3588" max="3588" width="7" style="179" customWidth="1"/>
    <col min="3589" max="3589" width="5.33203125" style="179" customWidth="1"/>
    <col min="3590" max="3590" width="7.33203125" style="179" customWidth="1"/>
    <col min="3591" max="3591" width="5" style="179" customWidth="1"/>
    <col min="3592" max="3592" width="7.33203125" style="179" customWidth="1"/>
    <col min="3593" max="3593" width="4.109375" style="179" customWidth="1"/>
    <col min="3594" max="3595" width="0" style="179" hidden="1" customWidth="1"/>
    <col min="3596" max="3596" width="9.109375" style="179"/>
    <col min="3597" max="3597" width="8.44140625" style="179" customWidth="1"/>
    <col min="3598" max="3598" width="10.109375" style="179" customWidth="1"/>
    <col min="3599" max="3599" width="10.5546875" style="179" customWidth="1"/>
    <col min="3600" max="3837" width="9.109375" style="179"/>
    <col min="3838" max="3838" width="6.6640625" style="179" customWidth="1"/>
    <col min="3839" max="3839" width="13.33203125" style="179" customWidth="1"/>
    <col min="3840" max="3840" width="21.33203125" style="179" customWidth="1"/>
    <col min="3841" max="3841" width="11" style="179" customWidth="1"/>
    <col min="3842" max="3842" width="10.33203125" style="179" customWidth="1"/>
    <col min="3843" max="3843" width="24.33203125" style="179" customWidth="1"/>
    <col min="3844" max="3844" width="7" style="179" customWidth="1"/>
    <col min="3845" max="3845" width="5.33203125" style="179" customWidth="1"/>
    <col min="3846" max="3846" width="7.33203125" style="179" customWidth="1"/>
    <col min="3847" max="3847" width="5" style="179" customWidth="1"/>
    <col min="3848" max="3848" width="7.33203125" style="179" customWidth="1"/>
    <col min="3849" max="3849" width="4.109375" style="179" customWidth="1"/>
    <col min="3850" max="3851" width="0" style="179" hidden="1" customWidth="1"/>
    <col min="3852" max="3852" width="9.109375" style="179"/>
    <col min="3853" max="3853" width="8.44140625" style="179" customWidth="1"/>
    <col min="3854" max="3854" width="10.109375" style="179" customWidth="1"/>
    <col min="3855" max="3855" width="10.5546875" style="179" customWidth="1"/>
    <col min="3856" max="4093" width="9.109375" style="179"/>
    <col min="4094" max="4094" width="6.6640625" style="179" customWidth="1"/>
    <col min="4095" max="4095" width="13.33203125" style="179" customWidth="1"/>
    <col min="4096" max="4096" width="21.33203125" style="179" customWidth="1"/>
    <col min="4097" max="4097" width="11" style="179" customWidth="1"/>
    <col min="4098" max="4098" width="10.33203125" style="179" customWidth="1"/>
    <col min="4099" max="4099" width="24.33203125" style="179" customWidth="1"/>
    <col min="4100" max="4100" width="7" style="179" customWidth="1"/>
    <col min="4101" max="4101" width="5.33203125" style="179" customWidth="1"/>
    <col min="4102" max="4102" width="7.33203125" style="179" customWidth="1"/>
    <col min="4103" max="4103" width="5" style="179" customWidth="1"/>
    <col min="4104" max="4104" width="7.33203125" style="179" customWidth="1"/>
    <col min="4105" max="4105" width="4.109375" style="179" customWidth="1"/>
    <col min="4106" max="4107" width="0" style="179" hidden="1" customWidth="1"/>
    <col min="4108" max="4108" width="9.109375" style="179"/>
    <col min="4109" max="4109" width="8.44140625" style="179" customWidth="1"/>
    <col min="4110" max="4110" width="10.109375" style="179" customWidth="1"/>
    <col min="4111" max="4111" width="10.5546875" style="179" customWidth="1"/>
    <col min="4112" max="4349" width="9.109375" style="179"/>
    <col min="4350" max="4350" width="6.6640625" style="179" customWidth="1"/>
    <col min="4351" max="4351" width="13.33203125" style="179" customWidth="1"/>
    <col min="4352" max="4352" width="21.33203125" style="179" customWidth="1"/>
    <col min="4353" max="4353" width="11" style="179" customWidth="1"/>
    <col min="4354" max="4354" width="10.33203125" style="179" customWidth="1"/>
    <col min="4355" max="4355" width="24.33203125" style="179" customWidth="1"/>
    <col min="4356" max="4356" width="7" style="179" customWidth="1"/>
    <col min="4357" max="4357" width="5.33203125" style="179" customWidth="1"/>
    <col min="4358" max="4358" width="7.33203125" style="179" customWidth="1"/>
    <col min="4359" max="4359" width="5" style="179" customWidth="1"/>
    <col min="4360" max="4360" width="7.33203125" style="179" customWidth="1"/>
    <col min="4361" max="4361" width="4.109375" style="179" customWidth="1"/>
    <col min="4362" max="4363" width="0" style="179" hidden="1" customWidth="1"/>
    <col min="4364" max="4364" width="9.109375" style="179"/>
    <col min="4365" max="4365" width="8.44140625" style="179" customWidth="1"/>
    <col min="4366" max="4366" width="10.109375" style="179" customWidth="1"/>
    <col min="4367" max="4367" width="10.5546875" style="179" customWidth="1"/>
    <col min="4368" max="4605" width="9.109375" style="179"/>
    <col min="4606" max="4606" width="6.6640625" style="179" customWidth="1"/>
    <col min="4607" max="4607" width="13.33203125" style="179" customWidth="1"/>
    <col min="4608" max="4608" width="21.33203125" style="179" customWidth="1"/>
    <col min="4609" max="4609" width="11" style="179" customWidth="1"/>
    <col min="4610" max="4610" width="10.33203125" style="179" customWidth="1"/>
    <col min="4611" max="4611" width="24.33203125" style="179" customWidth="1"/>
    <col min="4612" max="4612" width="7" style="179" customWidth="1"/>
    <col min="4613" max="4613" width="5.33203125" style="179" customWidth="1"/>
    <col min="4614" max="4614" width="7.33203125" style="179" customWidth="1"/>
    <col min="4615" max="4615" width="5" style="179" customWidth="1"/>
    <col min="4616" max="4616" width="7.33203125" style="179" customWidth="1"/>
    <col min="4617" max="4617" width="4.109375" style="179" customWidth="1"/>
    <col min="4618" max="4619" width="0" style="179" hidden="1" customWidth="1"/>
    <col min="4620" max="4620" width="9.109375" style="179"/>
    <col min="4621" max="4621" width="8.44140625" style="179" customWidth="1"/>
    <col min="4622" max="4622" width="10.109375" style="179" customWidth="1"/>
    <col min="4623" max="4623" width="10.5546875" style="179" customWidth="1"/>
    <col min="4624" max="4861" width="9.109375" style="179"/>
    <col min="4862" max="4862" width="6.6640625" style="179" customWidth="1"/>
    <col min="4863" max="4863" width="13.33203125" style="179" customWidth="1"/>
    <col min="4864" max="4864" width="21.33203125" style="179" customWidth="1"/>
    <col min="4865" max="4865" width="11" style="179" customWidth="1"/>
    <col min="4866" max="4866" width="10.33203125" style="179" customWidth="1"/>
    <col min="4867" max="4867" width="24.33203125" style="179" customWidth="1"/>
    <col min="4868" max="4868" width="7" style="179" customWidth="1"/>
    <col min="4869" max="4869" width="5.33203125" style="179" customWidth="1"/>
    <col min="4870" max="4870" width="7.33203125" style="179" customWidth="1"/>
    <col min="4871" max="4871" width="5" style="179" customWidth="1"/>
    <col min="4872" max="4872" width="7.33203125" style="179" customWidth="1"/>
    <col min="4873" max="4873" width="4.109375" style="179" customWidth="1"/>
    <col min="4874" max="4875" width="0" style="179" hidden="1" customWidth="1"/>
    <col min="4876" max="4876" width="9.109375" style="179"/>
    <col min="4877" max="4877" width="8.44140625" style="179" customWidth="1"/>
    <col min="4878" max="4878" width="10.109375" style="179" customWidth="1"/>
    <col min="4879" max="4879" width="10.5546875" style="179" customWidth="1"/>
    <col min="4880" max="5117" width="9.109375" style="179"/>
    <col min="5118" max="5118" width="6.6640625" style="179" customWidth="1"/>
    <col min="5119" max="5119" width="13.33203125" style="179" customWidth="1"/>
    <col min="5120" max="5120" width="21.33203125" style="179" customWidth="1"/>
    <col min="5121" max="5121" width="11" style="179" customWidth="1"/>
    <col min="5122" max="5122" width="10.33203125" style="179" customWidth="1"/>
    <col min="5123" max="5123" width="24.33203125" style="179" customWidth="1"/>
    <col min="5124" max="5124" width="7" style="179" customWidth="1"/>
    <col min="5125" max="5125" width="5.33203125" style="179" customWidth="1"/>
    <col min="5126" max="5126" width="7.33203125" style="179" customWidth="1"/>
    <col min="5127" max="5127" width="5" style="179" customWidth="1"/>
    <col min="5128" max="5128" width="7.33203125" style="179" customWidth="1"/>
    <col min="5129" max="5129" width="4.109375" style="179" customWidth="1"/>
    <col min="5130" max="5131" width="0" style="179" hidden="1" customWidth="1"/>
    <col min="5132" max="5132" width="9.109375" style="179"/>
    <col min="5133" max="5133" width="8.44140625" style="179" customWidth="1"/>
    <col min="5134" max="5134" width="10.109375" style="179" customWidth="1"/>
    <col min="5135" max="5135" width="10.5546875" style="179" customWidth="1"/>
    <col min="5136" max="5373" width="9.109375" style="179"/>
    <col min="5374" max="5374" width="6.6640625" style="179" customWidth="1"/>
    <col min="5375" max="5375" width="13.33203125" style="179" customWidth="1"/>
    <col min="5376" max="5376" width="21.33203125" style="179" customWidth="1"/>
    <col min="5377" max="5377" width="11" style="179" customWidth="1"/>
    <col min="5378" max="5378" width="10.33203125" style="179" customWidth="1"/>
    <col min="5379" max="5379" width="24.33203125" style="179" customWidth="1"/>
    <col min="5380" max="5380" width="7" style="179" customWidth="1"/>
    <col min="5381" max="5381" width="5.33203125" style="179" customWidth="1"/>
    <col min="5382" max="5382" width="7.33203125" style="179" customWidth="1"/>
    <col min="5383" max="5383" width="5" style="179" customWidth="1"/>
    <col min="5384" max="5384" width="7.33203125" style="179" customWidth="1"/>
    <col min="5385" max="5385" width="4.109375" style="179" customWidth="1"/>
    <col min="5386" max="5387" width="0" style="179" hidden="1" customWidth="1"/>
    <col min="5388" max="5388" width="9.109375" style="179"/>
    <col min="5389" max="5389" width="8.44140625" style="179" customWidth="1"/>
    <col min="5390" max="5390" width="10.109375" style="179" customWidth="1"/>
    <col min="5391" max="5391" width="10.5546875" style="179" customWidth="1"/>
    <col min="5392" max="5629" width="9.109375" style="179"/>
    <col min="5630" max="5630" width="6.6640625" style="179" customWidth="1"/>
    <col min="5631" max="5631" width="13.33203125" style="179" customWidth="1"/>
    <col min="5632" max="5632" width="21.33203125" style="179" customWidth="1"/>
    <col min="5633" max="5633" width="11" style="179" customWidth="1"/>
    <col min="5634" max="5634" width="10.33203125" style="179" customWidth="1"/>
    <col min="5635" max="5635" width="24.33203125" style="179" customWidth="1"/>
    <col min="5636" max="5636" width="7" style="179" customWidth="1"/>
    <col min="5637" max="5637" width="5.33203125" style="179" customWidth="1"/>
    <col min="5638" max="5638" width="7.33203125" style="179" customWidth="1"/>
    <col min="5639" max="5639" width="5" style="179" customWidth="1"/>
    <col min="5640" max="5640" width="7.33203125" style="179" customWidth="1"/>
    <col min="5641" max="5641" width="4.109375" style="179" customWidth="1"/>
    <col min="5642" max="5643" width="0" style="179" hidden="1" customWidth="1"/>
    <col min="5644" max="5644" width="9.109375" style="179"/>
    <col min="5645" max="5645" width="8.44140625" style="179" customWidth="1"/>
    <col min="5646" max="5646" width="10.109375" style="179" customWidth="1"/>
    <col min="5647" max="5647" width="10.5546875" style="179" customWidth="1"/>
    <col min="5648" max="5885" width="9.109375" style="179"/>
    <col min="5886" max="5886" width="6.6640625" style="179" customWidth="1"/>
    <col min="5887" max="5887" width="13.33203125" style="179" customWidth="1"/>
    <col min="5888" max="5888" width="21.33203125" style="179" customWidth="1"/>
    <col min="5889" max="5889" width="11" style="179" customWidth="1"/>
    <col min="5890" max="5890" width="10.33203125" style="179" customWidth="1"/>
    <col min="5891" max="5891" width="24.33203125" style="179" customWidth="1"/>
    <col min="5892" max="5892" width="7" style="179" customWidth="1"/>
    <col min="5893" max="5893" width="5.33203125" style="179" customWidth="1"/>
    <col min="5894" max="5894" width="7.33203125" style="179" customWidth="1"/>
    <col min="5895" max="5895" width="5" style="179" customWidth="1"/>
    <col min="5896" max="5896" width="7.33203125" style="179" customWidth="1"/>
    <col min="5897" max="5897" width="4.109375" style="179" customWidth="1"/>
    <col min="5898" max="5899" width="0" style="179" hidden="1" customWidth="1"/>
    <col min="5900" max="5900" width="9.109375" style="179"/>
    <col min="5901" max="5901" width="8.44140625" style="179" customWidth="1"/>
    <col min="5902" max="5902" width="10.109375" style="179" customWidth="1"/>
    <col min="5903" max="5903" width="10.5546875" style="179" customWidth="1"/>
    <col min="5904" max="6141" width="9.109375" style="179"/>
    <col min="6142" max="6142" width="6.6640625" style="179" customWidth="1"/>
    <col min="6143" max="6143" width="13.33203125" style="179" customWidth="1"/>
    <col min="6144" max="6144" width="21.33203125" style="179" customWidth="1"/>
    <col min="6145" max="6145" width="11" style="179" customWidth="1"/>
    <col min="6146" max="6146" width="10.33203125" style="179" customWidth="1"/>
    <col min="6147" max="6147" width="24.33203125" style="179" customWidth="1"/>
    <col min="6148" max="6148" width="7" style="179" customWidth="1"/>
    <col min="6149" max="6149" width="5.33203125" style="179" customWidth="1"/>
    <col min="6150" max="6150" width="7.33203125" style="179" customWidth="1"/>
    <col min="6151" max="6151" width="5" style="179" customWidth="1"/>
    <col min="6152" max="6152" width="7.33203125" style="179" customWidth="1"/>
    <col min="6153" max="6153" width="4.109375" style="179" customWidth="1"/>
    <col min="6154" max="6155" width="0" style="179" hidden="1" customWidth="1"/>
    <col min="6156" max="6156" width="9.109375" style="179"/>
    <col min="6157" max="6157" width="8.44140625" style="179" customWidth="1"/>
    <col min="6158" max="6158" width="10.109375" style="179" customWidth="1"/>
    <col min="6159" max="6159" width="10.5546875" style="179" customWidth="1"/>
    <col min="6160" max="6397" width="9.109375" style="179"/>
    <col min="6398" max="6398" width="6.6640625" style="179" customWidth="1"/>
    <col min="6399" max="6399" width="13.33203125" style="179" customWidth="1"/>
    <col min="6400" max="6400" width="21.33203125" style="179" customWidth="1"/>
    <col min="6401" max="6401" width="11" style="179" customWidth="1"/>
    <col min="6402" max="6402" width="10.33203125" style="179" customWidth="1"/>
    <col min="6403" max="6403" width="24.33203125" style="179" customWidth="1"/>
    <col min="6404" max="6404" width="7" style="179" customWidth="1"/>
    <col min="6405" max="6405" width="5.33203125" style="179" customWidth="1"/>
    <col min="6406" max="6406" width="7.33203125" style="179" customWidth="1"/>
    <col min="6407" max="6407" width="5" style="179" customWidth="1"/>
    <col min="6408" max="6408" width="7.33203125" style="179" customWidth="1"/>
    <col min="6409" max="6409" width="4.109375" style="179" customWidth="1"/>
    <col min="6410" max="6411" width="0" style="179" hidden="1" customWidth="1"/>
    <col min="6412" max="6412" width="9.109375" style="179"/>
    <col min="6413" max="6413" width="8.44140625" style="179" customWidth="1"/>
    <col min="6414" max="6414" width="10.109375" style="179" customWidth="1"/>
    <col min="6415" max="6415" width="10.5546875" style="179" customWidth="1"/>
    <col min="6416" max="6653" width="9.109375" style="179"/>
    <col min="6654" max="6654" width="6.6640625" style="179" customWidth="1"/>
    <col min="6655" max="6655" width="13.33203125" style="179" customWidth="1"/>
    <col min="6656" max="6656" width="21.33203125" style="179" customWidth="1"/>
    <col min="6657" max="6657" width="11" style="179" customWidth="1"/>
    <col min="6658" max="6658" width="10.33203125" style="179" customWidth="1"/>
    <col min="6659" max="6659" width="24.33203125" style="179" customWidth="1"/>
    <col min="6660" max="6660" width="7" style="179" customWidth="1"/>
    <col min="6661" max="6661" width="5.33203125" style="179" customWidth="1"/>
    <col min="6662" max="6662" width="7.33203125" style="179" customWidth="1"/>
    <col min="6663" max="6663" width="5" style="179" customWidth="1"/>
    <col min="6664" max="6664" width="7.33203125" style="179" customWidth="1"/>
    <col min="6665" max="6665" width="4.109375" style="179" customWidth="1"/>
    <col min="6666" max="6667" width="0" style="179" hidden="1" customWidth="1"/>
    <col min="6668" max="6668" width="9.109375" style="179"/>
    <col min="6669" max="6669" width="8.44140625" style="179" customWidth="1"/>
    <col min="6670" max="6670" width="10.109375" style="179" customWidth="1"/>
    <col min="6671" max="6671" width="10.5546875" style="179" customWidth="1"/>
    <col min="6672" max="6909" width="9.109375" style="179"/>
    <col min="6910" max="6910" width="6.6640625" style="179" customWidth="1"/>
    <col min="6911" max="6911" width="13.33203125" style="179" customWidth="1"/>
    <col min="6912" max="6912" width="21.33203125" style="179" customWidth="1"/>
    <col min="6913" max="6913" width="11" style="179" customWidth="1"/>
    <col min="6914" max="6914" width="10.33203125" style="179" customWidth="1"/>
    <col min="6915" max="6915" width="24.33203125" style="179" customWidth="1"/>
    <col min="6916" max="6916" width="7" style="179" customWidth="1"/>
    <col min="6917" max="6917" width="5.33203125" style="179" customWidth="1"/>
    <col min="6918" max="6918" width="7.33203125" style="179" customWidth="1"/>
    <col min="6919" max="6919" width="5" style="179" customWidth="1"/>
    <col min="6920" max="6920" width="7.33203125" style="179" customWidth="1"/>
    <col min="6921" max="6921" width="4.109375" style="179" customWidth="1"/>
    <col min="6922" max="6923" width="0" style="179" hidden="1" customWidth="1"/>
    <col min="6924" max="6924" width="9.109375" style="179"/>
    <col min="6925" max="6925" width="8.44140625" style="179" customWidth="1"/>
    <col min="6926" max="6926" width="10.109375" style="179" customWidth="1"/>
    <col min="6927" max="6927" width="10.5546875" style="179" customWidth="1"/>
    <col min="6928" max="7165" width="9.109375" style="179"/>
    <col min="7166" max="7166" width="6.6640625" style="179" customWidth="1"/>
    <col min="7167" max="7167" width="13.33203125" style="179" customWidth="1"/>
    <col min="7168" max="7168" width="21.33203125" style="179" customWidth="1"/>
    <col min="7169" max="7169" width="11" style="179" customWidth="1"/>
    <col min="7170" max="7170" width="10.33203125" style="179" customWidth="1"/>
    <col min="7171" max="7171" width="24.33203125" style="179" customWidth="1"/>
    <col min="7172" max="7172" width="7" style="179" customWidth="1"/>
    <col min="7173" max="7173" width="5.33203125" style="179" customWidth="1"/>
    <col min="7174" max="7174" width="7.33203125" style="179" customWidth="1"/>
    <col min="7175" max="7175" width="5" style="179" customWidth="1"/>
    <col min="7176" max="7176" width="7.33203125" style="179" customWidth="1"/>
    <col min="7177" max="7177" width="4.109375" style="179" customWidth="1"/>
    <col min="7178" max="7179" width="0" style="179" hidden="1" customWidth="1"/>
    <col min="7180" max="7180" width="9.109375" style="179"/>
    <col min="7181" max="7181" width="8.44140625" style="179" customWidth="1"/>
    <col min="7182" max="7182" width="10.109375" style="179" customWidth="1"/>
    <col min="7183" max="7183" width="10.5546875" style="179" customWidth="1"/>
    <col min="7184" max="7421" width="9.109375" style="179"/>
    <col min="7422" max="7422" width="6.6640625" style="179" customWidth="1"/>
    <col min="7423" max="7423" width="13.33203125" style="179" customWidth="1"/>
    <col min="7424" max="7424" width="21.33203125" style="179" customWidth="1"/>
    <col min="7425" max="7425" width="11" style="179" customWidth="1"/>
    <col min="7426" max="7426" width="10.33203125" style="179" customWidth="1"/>
    <col min="7427" max="7427" width="24.33203125" style="179" customWidth="1"/>
    <col min="7428" max="7428" width="7" style="179" customWidth="1"/>
    <col min="7429" max="7429" width="5.33203125" style="179" customWidth="1"/>
    <col min="7430" max="7430" width="7.33203125" style="179" customWidth="1"/>
    <col min="7431" max="7431" width="5" style="179" customWidth="1"/>
    <col min="7432" max="7432" width="7.33203125" style="179" customWidth="1"/>
    <col min="7433" max="7433" width="4.109375" style="179" customWidth="1"/>
    <col min="7434" max="7435" width="0" style="179" hidden="1" customWidth="1"/>
    <col min="7436" max="7436" width="9.109375" style="179"/>
    <col min="7437" max="7437" width="8.44140625" style="179" customWidth="1"/>
    <col min="7438" max="7438" width="10.109375" style="179" customWidth="1"/>
    <col min="7439" max="7439" width="10.5546875" style="179" customWidth="1"/>
    <col min="7440" max="7677" width="9.109375" style="179"/>
    <col min="7678" max="7678" width="6.6640625" style="179" customWidth="1"/>
    <col min="7679" max="7679" width="13.33203125" style="179" customWidth="1"/>
    <col min="7680" max="7680" width="21.33203125" style="179" customWidth="1"/>
    <col min="7681" max="7681" width="11" style="179" customWidth="1"/>
    <col min="7682" max="7682" width="10.33203125" style="179" customWidth="1"/>
    <col min="7683" max="7683" width="24.33203125" style="179" customWidth="1"/>
    <col min="7684" max="7684" width="7" style="179" customWidth="1"/>
    <col min="7685" max="7685" width="5.33203125" style="179" customWidth="1"/>
    <col min="7686" max="7686" width="7.33203125" style="179" customWidth="1"/>
    <col min="7687" max="7687" width="5" style="179" customWidth="1"/>
    <col min="7688" max="7688" width="7.33203125" style="179" customWidth="1"/>
    <col min="7689" max="7689" width="4.109375" style="179" customWidth="1"/>
    <col min="7690" max="7691" width="0" style="179" hidden="1" customWidth="1"/>
    <col min="7692" max="7692" width="9.109375" style="179"/>
    <col min="7693" max="7693" width="8.44140625" style="179" customWidth="1"/>
    <col min="7694" max="7694" width="10.109375" style="179" customWidth="1"/>
    <col min="7695" max="7695" width="10.5546875" style="179" customWidth="1"/>
    <col min="7696" max="7933" width="9.109375" style="179"/>
    <col min="7934" max="7934" width="6.6640625" style="179" customWidth="1"/>
    <col min="7935" max="7935" width="13.33203125" style="179" customWidth="1"/>
    <col min="7936" max="7936" width="21.33203125" style="179" customWidth="1"/>
    <col min="7937" max="7937" width="11" style="179" customWidth="1"/>
    <col min="7938" max="7938" width="10.33203125" style="179" customWidth="1"/>
    <col min="7939" max="7939" width="24.33203125" style="179" customWidth="1"/>
    <col min="7940" max="7940" width="7" style="179" customWidth="1"/>
    <col min="7941" max="7941" width="5.33203125" style="179" customWidth="1"/>
    <col min="7942" max="7942" width="7.33203125" style="179" customWidth="1"/>
    <col min="7943" max="7943" width="5" style="179" customWidth="1"/>
    <col min="7944" max="7944" width="7.33203125" style="179" customWidth="1"/>
    <col min="7945" max="7945" width="4.109375" style="179" customWidth="1"/>
    <col min="7946" max="7947" width="0" style="179" hidden="1" customWidth="1"/>
    <col min="7948" max="7948" width="9.109375" style="179"/>
    <col min="7949" max="7949" width="8.44140625" style="179" customWidth="1"/>
    <col min="7950" max="7950" width="10.109375" style="179" customWidth="1"/>
    <col min="7951" max="7951" width="10.5546875" style="179" customWidth="1"/>
    <col min="7952" max="8189" width="9.109375" style="179"/>
    <col min="8190" max="8190" width="6.6640625" style="179" customWidth="1"/>
    <col min="8191" max="8191" width="13.33203125" style="179" customWidth="1"/>
    <col min="8192" max="8192" width="21.33203125" style="179" customWidth="1"/>
    <col min="8193" max="8193" width="11" style="179" customWidth="1"/>
    <col min="8194" max="8194" width="10.33203125" style="179" customWidth="1"/>
    <col min="8195" max="8195" width="24.33203125" style="179" customWidth="1"/>
    <col min="8196" max="8196" width="7" style="179" customWidth="1"/>
    <col min="8197" max="8197" width="5.33203125" style="179" customWidth="1"/>
    <col min="8198" max="8198" width="7.33203125" style="179" customWidth="1"/>
    <col min="8199" max="8199" width="5" style="179" customWidth="1"/>
    <col min="8200" max="8200" width="7.33203125" style="179" customWidth="1"/>
    <col min="8201" max="8201" width="4.109375" style="179" customWidth="1"/>
    <col min="8202" max="8203" width="0" style="179" hidden="1" customWidth="1"/>
    <col min="8204" max="8204" width="9.109375" style="179"/>
    <col min="8205" max="8205" width="8.44140625" style="179" customWidth="1"/>
    <col min="8206" max="8206" width="10.109375" style="179" customWidth="1"/>
    <col min="8207" max="8207" width="10.5546875" style="179" customWidth="1"/>
    <col min="8208" max="8445" width="9.109375" style="179"/>
    <col min="8446" max="8446" width="6.6640625" style="179" customWidth="1"/>
    <col min="8447" max="8447" width="13.33203125" style="179" customWidth="1"/>
    <col min="8448" max="8448" width="21.33203125" style="179" customWidth="1"/>
    <col min="8449" max="8449" width="11" style="179" customWidth="1"/>
    <col min="8450" max="8450" width="10.33203125" style="179" customWidth="1"/>
    <col min="8451" max="8451" width="24.33203125" style="179" customWidth="1"/>
    <col min="8452" max="8452" width="7" style="179" customWidth="1"/>
    <col min="8453" max="8453" width="5.33203125" style="179" customWidth="1"/>
    <col min="8454" max="8454" width="7.33203125" style="179" customWidth="1"/>
    <col min="8455" max="8455" width="5" style="179" customWidth="1"/>
    <col min="8456" max="8456" width="7.33203125" style="179" customWidth="1"/>
    <col min="8457" max="8457" width="4.109375" style="179" customWidth="1"/>
    <col min="8458" max="8459" width="0" style="179" hidden="1" customWidth="1"/>
    <col min="8460" max="8460" width="9.109375" style="179"/>
    <col min="8461" max="8461" width="8.44140625" style="179" customWidth="1"/>
    <col min="8462" max="8462" width="10.109375" style="179" customWidth="1"/>
    <col min="8463" max="8463" width="10.5546875" style="179" customWidth="1"/>
    <col min="8464" max="8701" width="9.109375" style="179"/>
    <col min="8702" max="8702" width="6.6640625" style="179" customWidth="1"/>
    <col min="8703" max="8703" width="13.33203125" style="179" customWidth="1"/>
    <col min="8704" max="8704" width="21.33203125" style="179" customWidth="1"/>
    <col min="8705" max="8705" width="11" style="179" customWidth="1"/>
    <col min="8706" max="8706" width="10.33203125" style="179" customWidth="1"/>
    <col min="8707" max="8707" width="24.33203125" style="179" customWidth="1"/>
    <col min="8708" max="8708" width="7" style="179" customWidth="1"/>
    <col min="8709" max="8709" width="5.33203125" style="179" customWidth="1"/>
    <col min="8710" max="8710" width="7.33203125" style="179" customWidth="1"/>
    <col min="8711" max="8711" width="5" style="179" customWidth="1"/>
    <col min="8712" max="8712" width="7.33203125" style="179" customWidth="1"/>
    <col min="8713" max="8713" width="4.109375" style="179" customWidth="1"/>
    <col min="8714" max="8715" width="0" style="179" hidden="1" customWidth="1"/>
    <col min="8716" max="8716" width="9.109375" style="179"/>
    <col min="8717" max="8717" width="8.44140625" style="179" customWidth="1"/>
    <col min="8718" max="8718" width="10.109375" style="179" customWidth="1"/>
    <col min="8719" max="8719" width="10.5546875" style="179" customWidth="1"/>
    <col min="8720" max="8957" width="9.109375" style="179"/>
    <col min="8958" max="8958" width="6.6640625" style="179" customWidth="1"/>
    <col min="8959" max="8959" width="13.33203125" style="179" customWidth="1"/>
    <col min="8960" max="8960" width="21.33203125" style="179" customWidth="1"/>
    <col min="8961" max="8961" width="11" style="179" customWidth="1"/>
    <col min="8962" max="8962" width="10.33203125" style="179" customWidth="1"/>
    <col min="8963" max="8963" width="24.33203125" style="179" customWidth="1"/>
    <col min="8964" max="8964" width="7" style="179" customWidth="1"/>
    <col min="8965" max="8965" width="5.33203125" style="179" customWidth="1"/>
    <col min="8966" max="8966" width="7.33203125" style="179" customWidth="1"/>
    <col min="8967" max="8967" width="5" style="179" customWidth="1"/>
    <col min="8968" max="8968" width="7.33203125" style="179" customWidth="1"/>
    <col min="8969" max="8969" width="4.109375" style="179" customWidth="1"/>
    <col min="8970" max="8971" width="0" style="179" hidden="1" customWidth="1"/>
    <col min="8972" max="8972" width="9.109375" style="179"/>
    <col min="8973" max="8973" width="8.44140625" style="179" customWidth="1"/>
    <col min="8974" max="8974" width="10.109375" style="179" customWidth="1"/>
    <col min="8975" max="8975" width="10.5546875" style="179" customWidth="1"/>
    <col min="8976" max="9213" width="9.109375" style="179"/>
    <col min="9214" max="9214" width="6.6640625" style="179" customWidth="1"/>
    <col min="9215" max="9215" width="13.33203125" style="179" customWidth="1"/>
    <col min="9216" max="9216" width="21.33203125" style="179" customWidth="1"/>
    <col min="9217" max="9217" width="11" style="179" customWidth="1"/>
    <col min="9218" max="9218" width="10.33203125" style="179" customWidth="1"/>
    <col min="9219" max="9219" width="24.33203125" style="179" customWidth="1"/>
    <col min="9220" max="9220" width="7" style="179" customWidth="1"/>
    <col min="9221" max="9221" width="5.33203125" style="179" customWidth="1"/>
    <col min="9222" max="9222" width="7.33203125" style="179" customWidth="1"/>
    <col min="9223" max="9223" width="5" style="179" customWidth="1"/>
    <col min="9224" max="9224" width="7.33203125" style="179" customWidth="1"/>
    <col min="9225" max="9225" width="4.109375" style="179" customWidth="1"/>
    <col min="9226" max="9227" width="0" style="179" hidden="1" customWidth="1"/>
    <col min="9228" max="9228" width="9.109375" style="179"/>
    <col min="9229" max="9229" width="8.44140625" style="179" customWidth="1"/>
    <col min="9230" max="9230" width="10.109375" style="179" customWidth="1"/>
    <col min="9231" max="9231" width="10.5546875" style="179" customWidth="1"/>
    <col min="9232" max="9469" width="9.109375" style="179"/>
    <col min="9470" max="9470" width="6.6640625" style="179" customWidth="1"/>
    <col min="9471" max="9471" width="13.33203125" style="179" customWidth="1"/>
    <col min="9472" max="9472" width="21.33203125" style="179" customWidth="1"/>
    <col min="9473" max="9473" width="11" style="179" customWidth="1"/>
    <col min="9474" max="9474" width="10.33203125" style="179" customWidth="1"/>
    <col min="9475" max="9475" width="24.33203125" style="179" customWidth="1"/>
    <col min="9476" max="9476" width="7" style="179" customWidth="1"/>
    <col min="9477" max="9477" width="5.33203125" style="179" customWidth="1"/>
    <col min="9478" max="9478" width="7.33203125" style="179" customWidth="1"/>
    <col min="9479" max="9479" width="5" style="179" customWidth="1"/>
    <col min="9480" max="9480" width="7.33203125" style="179" customWidth="1"/>
    <col min="9481" max="9481" width="4.109375" style="179" customWidth="1"/>
    <col min="9482" max="9483" width="0" style="179" hidden="1" customWidth="1"/>
    <col min="9484" max="9484" width="9.109375" style="179"/>
    <col min="9485" max="9485" width="8.44140625" style="179" customWidth="1"/>
    <col min="9486" max="9486" width="10.109375" style="179" customWidth="1"/>
    <col min="9487" max="9487" width="10.5546875" style="179" customWidth="1"/>
    <col min="9488" max="9725" width="9.109375" style="179"/>
    <col min="9726" max="9726" width="6.6640625" style="179" customWidth="1"/>
    <col min="9727" max="9727" width="13.33203125" style="179" customWidth="1"/>
    <col min="9728" max="9728" width="21.33203125" style="179" customWidth="1"/>
    <col min="9729" max="9729" width="11" style="179" customWidth="1"/>
    <col min="9730" max="9730" width="10.33203125" style="179" customWidth="1"/>
    <col min="9731" max="9731" width="24.33203125" style="179" customWidth="1"/>
    <col min="9732" max="9732" width="7" style="179" customWidth="1"/>
    <col min="9733" max="9733" width="5.33203125" style="179" customWidth="1"/>
    <col min="9734" max="9734" width="7.33203125" style="179" customWidth="1"/>
    <col min="9735" max="9735" width="5" style="179" customWidth="1"/>
    <col min="9736" max="9736" width="7.33203125" style="179" customWidth="1"/>
    <col min="9737" max="9737" width="4.109375" style="179" customWidth="1"/>
    <col min="9738" max="9739" width="0" style="179" hidden="1" customWidth="1"/>
    <col min="9740" max="9740" width="9.109375" style="179"/>
    <col min="9741" max="9741" width="8.44140625" style="179" customWidth="1"/>
    <col min="9742" max="9742" width="10.109375" style="179" customWidth="1"/>
    <col min="9743" max="9743" width="10.5546875" style="179" customWidth="1"/>
    <col min="9744" max="9981" width="9.109375" style="179"/>
    <col min="9982" max="9982" width="6.6640625" style="179" customWidth="1"/>
    <col min="9983" max="9983" width="13.33203125" style="179" customWidth="1"/>
    <col min="9984" max="9984" width="21.33203125" style="179" customWidth="1"/>
    <col min="9985" max="9985" width="11" style="179" customWidth="1"/>
    <col min="9986" max="9986" width="10.33203125" style="179" customWidth="1"/>
    <col min="9987" max="9987" width="24.33203125" style="179" customWidth="1"/>
    <col min="9988" max="9988" width="7" style="179" customWidth="1"/>
    <col min="9989" max="9989" width="5.33203125" style="179" customWidth="1"/>
    <col min="9990" max="9990" width="7.33203125" style="179" customWidth="1"/>
    <col min="9991" max="9991" width="5" style="179" customWidth="1"/>
    <col min="9992" max="9992" width="7.33203125" style="179" customWidth="1"/>
    <col min="9993" max="9993" width="4.109375" style="179" customWidth="1"/>
    <col min="9994" max="9995" width="0" style="179" hidden="1" customWidth="1"/>
    <col min="9996" max="9996" width="9.109375" style="179"/>
    <col min="9997" max="9997" width="8.44140625" style="179" customWidth="1"/>
    <col min="9998" max="9998" width="10.109375" style="179" customWidth="1"/>
    <col min="9999" max="9999" width="10.5546875" style="179" customWidth="1"/>
    <col min="10000" max="10237" width="9.109375" style="179"/>
    <col min="10238" max="10238" width="6.6640625" style="179" customWidth="1"/>
    <col min="10239" max="10239" width="13.33203125" style="179" customWidth="1"/>
    <col min="10240" max="10240" width="21.33203125" style="179" customWidth="1"/>
    <col min="10241" max="10241" width="11" style="179" customWidth="1"/>
    <col min="10242" max="10242" width="10.33203125" style="179" customWidth="1"/>
    <col min="10243" max="10243" width="24.33203125" style="179" customWidth="1"/>
    <col min="10244" max="10244" width="7" style="179" customWidth="1"/>
    <col min="10245" max="10245" width="5.33203125" style="179" customWidth="1"/>
    <col min="10246" max="10246" width="7.33203125" style="179" customWidth="1"/>
    <col min="10247" max="10247" width="5" style="179" customWidth="1"/>
    <col min="10248" max="10248" width="7.33203125" style="179" customWidth="1"/>
    <col min="10249" max="10249" width="4.109375" style="179" customWidth="1"/>
    <col min="10250" max="10251" width="0" style="179" hidden="1" customWidth="1"/>
    <col min="10252" max="10252" width="9.109375" style="179"/>
    <col min="10253" max="10253" width="8.44140625" style="179" customWidth="1"/>
    <col min="10254" max="10254" width="10.109375" style="179" customWidth="1"/>
    <col min="10255" max="10255" width="10.5546875" style="179" customWidth="1"/>
    <col min="10256" max="10493" width="9.109375" style="179"/>
    <col min="10494" max="10494" width="6.6640625" style="179" customWidth="1"/>
    <col min="10495" max="10495" width="13.33203125" style="179" customWidth="1"/>
    <col min="10496" max="10496" width="21.33203125" style="179" customWidth="1"/>
    <col min="10497" max="10497" width="11" style="179" customWidth="1"/>
    <col min="10498" max="10498" width="10.33203125" style="179" customWidth="1"/>
    <col min="10499" max="10499" width="24.33203125" style="179" customWidth="1"/>
    <col min="10500" max="10500" width="7" style="179" customWidth="1"/>
    <col min="10501" max="10501" width="5.33203125" style="179" customWidth="1"/>
    <col min="10502" max="10502" width="7.33203125" style="179" customWidth="1"/>
    <col min="10503" max="10503" width="5" style="179" customWidth="1"/>
    <col min="10504" max="10504" width="7.33203125" style="179" customWidth="1"/>
    <col min="10505" max="10505" width="4.109375" style="179" customWidth="1"/>
    <col min="10506" max="10507" width="0" style="179" hidden="1" customWidth="1"/>
    <col min="10508" max="10508" width="9.109375" style="179"/>
    <col min="10509" max="10509" width="8.44140625" style="179" customWidth="1"/>
    <col min="10510" max="10510" width="10.109375" style="179" customWidth="1"/>
    <col min="10511" max="10511" width="10.5546875" style="179" customWidth="1"/>
    <col min="10512" max="10749" width="9.109375" style="179"/>
    <col min="10750" max="10750" width="6.6640625" style="179" customWidth="1"/>
    <col min="10751" max="10751" width="13.33203125" style="179" customWidth="1"/>
    <col min="10752" max="10752" width="21.33203125" style="179" customWidth="1"/>
    <col min="10753" max="10753" width="11" style="179" customWidth="1"/>
    <col min="10754" max="10754" width="10.33203125" style="179" customWidth="1"/>
    <col min="10755" max="10755" width="24.33203125" style="179" customWidth="1"/>
    <col min="10756" max="10756" width="7" style="179" customWidth="1"/>
    <col min="10757" max="10757" width="5.33203125" style="179" customWidth="1"/>
    <col min="10758" max="10758" width="7.33203125" style="179" customWidth="1"/>
    <col min="10759" max="10759" width="5" style="179" customWidth="1"/>
    <col min="10760" max="10760" width="7.33203125" style="179" customWidth="1"/>
    <col min="10761" max="10761" width="4.109375" style="179" customWidth="1"/>
    <col min="10762" max="10763" width="0" style="179" hidden="1" customWidth="1"/>
    <col min="10764" max="10764" width="9.109375" style="179"/>
    <col min="10765" max="10765" width="8.44140625" style="179" customWidth="1"/>
    <col min="10766" max="10766" width="10.109375" style="179" customWidth="1"/>
    <col min="10767" max="10767" width="10.5546875" style="179" customWidth="1"/>
    <col min="10768" max="11005" width="9.109375" style="179"/>
    <col min="11006" max="11006" width="6.6640625" style="179" customWidth="1"/>
    <col min="11007" max="11007" width="13.33203125" style="179" customWidth="1"/>
    <col min="11008" max="11008" width="21.33203125" style="179" customWidth="1"/>
    <col min="11009" max="11009" width="11" style="179" customWidth="1"/>
    <col min="11010" max="11010" width="10.33203125" style="179" customWidth="1"/>
    <col min="11011" max="11011" width="24.33203125" style="179" customWidth="1"/>
    <col min="11012" max="11012" width="7" style="179" customWidth="1"/>
    <col min="11013" max="11013" width="5.33203125" style="179" customWidth="1"/>
    <col min="11014" max="11014" width="7.33203125" style="179" customWidth="1"/>
    <col min="11015" max="11015" width="5" style="179" customWidth="1"/>
    <col min="11016" max="11016" width="7.33203125" style="179" customWidth="1"/>
    <col min="11017" max="11017" width="4.109375" style="179" customWidth="1"/>
    <col min="11018" max="11019" width="0" style="179" hidden="1" customWidth="1"/>
    <col min="11020" max="11020" width="9.109375" style="179"/>
    <col min="11021" max="11021" width="8.44140625" style="179" customWidth="1"/>
    <col min="11022" max="11022" width="10.109375" style="179" customWidth="1"/>
    <col min="11023" max="11023" width="10.5546875" style="179" customWidth="1"/>
    <col min="11024" max="11261" width="9.109375" style="179"/>
    <col min="11262" max="11262" width="6.6640625" style="179" customWidth="1"/>
    <col min="11263" max="11263" width="13.33203125" style="179" customWidth="1"/>
    <col min="11264" max="11264" width="21.33203125" style="179" customWidth="1"/>
    <col min="11265" max="11265" width="11" style="179" customWidth="1"/>
    <col min="11266" max="11266" width="10.33203125" style="179" customWidth="1"/>
    <col min="11267" max="11267" width="24.33203125" style="179" customWidth="1"/>
    <col min="11268" max="11268" width="7" style="179" customWidth="1"/>
    <col min="11269" max="11269" width="5.33203125" style="179" customWidth="1"/>
    <col min="11270" max="11270" width="7.33203125" style="179" customWidth="1"/>
    <col min="11271" max="11271" width="5" style="179" customWidth="1"/>
    <col min="11272" max="11272" width="7.33203125" style="179" customWidth="1"/>
    <col min="11273" max="11273" width="4.109375" style="179" customWidth="1"/>
    <col min="11274" max="11275" width="0" style="179" hidden="1" customWidth="1"/>
    <col min="11276" max="11276" width="9.109375" style="179"/>
    <col min="11277" max="11277" width="8.44140625" style="179" customWidth="1"/>
    <col min="11278" max="11278" width="10.109375" style="179" customWidth="1"/>
    <col min="11279" max="11279" width="10.5546875" style="179" customWidth="1"/>
    <col min="11280" max="11517" width="9.109375" style="179"/>
    <col min="11518" max="11518" width="6.6640625" style="179" customWidth="1"/>
    <col min="11519" max="11519" width="13.33203125" style="179" customWidth="1"/>
    <col min="11520" max="11520" width="21.33203125" style="179" customWidth="1"/>
    <col min="11521" max="11521" width="11" style="179" customWidth="1"/>
    <col min="11522" max="11522" width="10.33203125" style="179" customWidth="1"/>
    <col min="11523" max="11523" width="24.33203125" style="179" customWidth="1"/>
    <col min="11524" max="11524" width="7" style="179" customWidth="1"/>
    <col min="11525" max="11525" width="5.33203125" style="179" customWidth="1"/>
    <col min="11526" max="11526" width="7.33203125" style="179" customWidth="1"/>
    <col min="11527" max="11527" width="5" style="179" customWidth="1"/>
    <col min="11528" max="11528" width="7.33203125" style="179" customWidth="1"/>
    <col min="11529" max="11529" width="4.109375" style="179" customWidth="1"/>
    <col min="11530" max="11531" width="0" style="179" hidden="1" customWidth="1"/>
    <col min="11532" max="11532" width="9.109375" style="179"/>
    <col min="11533" max="11533" width="8.44140625" style="179" customWidth="1"/>
    <col min="11534" max="11534" width="10.109375" style="179" customWidth="1"/>
    <col min="11535" max="11535" width="10.5546875" style="179" customWidth="1"/>
    <col min="11536" max="11773" width="9.109375" style="179"/>
    <col min="11774" max="11774" width="6.6640625" style="179" customWidth="1"/>
    <col min="11775" max="11775" width="13.33203125" style="179" customWidth="1"/>
    <col min="11776" max="11776" width="21.33203125" style="179" customWidth="1"/>
    <col min="11777" max="11777" width="11" style="179" customWidth="1"/>
    <col min="11778" max="11778" width="10.33203125" style="179" customWidth="1"/>
    <col min="11779" max="11779" width="24.33203125" style="179" customWidth="1"/>
    <col min="11780" max="11780" width="7" style="179" customWidth="1"/>
    <col min="11781" max="11781" width="5.33203125" style="179" customWidth="1"/>
    <col min="11782" max="11782" width="7.33203125" style="179" customWidth="1"/>
    <col min="11783" max="11783" width="5" style="179" customWidth="1"/>
    <col min="11784" max="11784" width="7.33203125" style="179" customWidth="1"/>
    <col min="11785" max="11785" width="4.109375" style="179" customWidth="1"/>
    <col min="11786" max="11787" width="0" style="179" hidden="1" customWidth="1"/>
    <col min="11788" max="11788" width="9.109375" style="179"/>
    <col min="11789" max="11789" width="8.44140625" style="179" customWidth="1"/>
    <col min="11790" max="11790" width="10.109375" style="179" customWidth="1"/>
    <col min="11791" max="11791" width="10.5546875" style="179" customWidth="1"/>
    <col min="11792" max="12029" width="9.109375" style="179"/>
    <col min="12030" max="12030" width="6.6640625" style="179" customWidth="1"/>
    <col min="12031" max="12031" width="13.33203125" style="179" customWidth="1"/>
    <col min="12032" max="12032" width="21.33203125" style="179" customWidth="1"/>
    <col min="12033" max="12033" width="11" style="179" customWidth="1"/>
    <col min="12034" max="12034" width="10.33203125" style="179" customWidth="1"/>
    <col min="12035" max="12035" width="24.33203125" style="179" customWidth="1"/>
    <col min="12036" max="12036" width="7" style="179" customWidth="1"/>
    <col min="12037" max="12037" width="5.33203125" style="179" customWidth="1"/>
    <col min="12038" max="12038" width="7.33203125" style="179" customWidth="1"/>
    <col min="12039" max="12039" width="5" style="179" customWidth="1"/>
    <col min="12040" max="12040" width="7.33203125" style="179" customWidth="1"/>
    <col min="12041" max="12041" width="4.109375" style="179" customWidth="1"/>
    <col min="12042" max="12043" width="0" style="179" hidden="1" customWidth="1"/>
    <col min="12044" max="12044" width="9.109375" style="179"/>
    <col min="12045" max="12045" width="8.44140625" style="179" customWidth="1"/>
    <col min="12046" max="12046" width="10.109375" style="179" customWidth="1"/>
    <col min="12047" max="12047" width="10.5546875" style="179" customWidth="1"/>
    <col min="12048" max="12285" width="9.109375" style="179"/>
    <col min="12286" max="12286" width="6.6640625" style="179" customWidth="1"/>
    <col min="12287" max="12287" width="13.33203125" style="179" customWidth="1"/>
    <col min="12288" max="12288" width="21.33203125" style="179" customWidth="1"/>
    <col min="12289" max="12289" width="11" style="179" customWidth="1"/>
    <col min="12290" max="12290" width="10.33203125" style="179" customWidth="1"/>
    <col min="12291" max="12291" width="24.33203125" style="179" customWidth="1"/>
    <col min="12292" max="12292" width="7" style="179" customWidth="1"/>
    <col min="12293" max="12293" width="5.33203125" style="179" customWidth="1"/>
    <col min="12294" max="12294" width="7.33203125" style="179" customWidth="1"/>
    <col min="12295" max="12295" width="5" style="179" customWidth="1"/>
    <col min="12296" max="12296" width="7.33203125" style="179" customWidth="1"/>
    <col min="12297" max="12297" width="4.109375" style="179" customWidth="1"/>
    <col min="12298" max="12299" width="0" style="179" hidden="1" customWidth="1"/>
    <col min="12300" max="12300" width="9.109375" style="179"/>
    <col min="12301" max="12301" width="8.44140625" style="179" customWidth="1"/>
    <col min="12302" max="12302" width="10.109375" style="179" customWidth="1"/>
    <col min="12303" max="12303" width="10.5546875" style="179" customWidth="1"/>
    <col min="12304" max="12541" width="9.109375" style="179"/>
    <col min="12542" max="12542" width="6.6640625" style="179" customWidth="1"/>
    <col min="12543" max="12543" width="13.33203125" style="179" customWidth="1"/>
    <col min="12544" max="12544" width="21.33203125" style="179" customWidth="1"/>
    <col min="12545" max="12545" width="11" style="179" customWidth="1"/>
    <col min="12546" max="12546" width="10.33203125" style="179" customWidth="1"/>
    <col min="12547" max="12547" width="24.33203125" style="179" customWidth="1"/>
    <col min="12548" max="12548" width="7" style="179" customWidth="1"/>
    <col min="12549" max="12549" width="5.33203125" style="179" customWidth="1"/>
    <col min="12550" max="12550" width="7.33203125" style="179" customWidth="1"/>
    <col min="12551" max="12551" width="5" style="179" customWidth="1"/>
    <col min="12552" max="12552" width="7.33203125" style="179" customWidth="1"/>
    <col min="12553" max="12553" width="4.109375" style="179" customWidth="1"/>
    <col min="12554" max="12555" width="0" style="179" hidden="1" customWidth="1"/>
    <col min="12556" max="12556" width="9.109375" style="179"/>
    <col min="12557" max="12557" width="8.44140625" style="179" customWidth="1"/>
    <col min="12558" max="12558" width="10.109375" style="179" customWidth="1"/>
    <col min="12559" max="12559" width="10.5546875" style="179" customWidth="1"/>
    <col min="12560" max="12797" width="9.109375" style="179"/>
    <col min="12798" max="12798" width="6.6640625" style="179" customWidth="1"/>
    <col min="12799" max="12799" width="13.33203125" style="179" customWidth="1"/>
    <col min="12800" max="12800" width="21.33203125" style="179" customWidth="1"/>
    <col min="12801" max="12801" width="11" style="179" customWidth="1"/>
    <col min="12802" max="12802" width="10.33203125" style="179" customWidth="1"/>
    <col min="12803" max="12803" width="24.33203125" style="179" customWidth="1"/>
    <col min="12804" max="12804" width="7" style="179" customWidth="1"/>
    <col min="12805" max="12805" width="5.33203125" style="179" customWidth="1"/>
    <col min="12806" max="12806" width="7.33203125" style="179" customWidth="1"/>
    <col min="12807" max="12807" width="5" style="179" customWidth="1"/>
    <col min="12808" max="12808" width="7.33203125" style="179" customWidth="1"/>
    <col min="12809" max="12809" width="4.109375" style="179" customWidth="1"/>
    <col min="12810" max="12811" width="0" style="179" hidden="1" customWidth="1"/>
    <col min="12812" max="12812" width="9.109375" style="179"/>
    <col min="12813" max="12813" width="8.44140625" style="179" customWidth="1"/>
    <col min="12814" max="12814" width="10.109375" style="179" customWidth="1"/>
    <col min="12815" max="12815" width="10.5546875" style="179" customWidth="1"/>
    <col min="12816" max="13053" width="9.109375" style="179"/>
    <col min="13054" max="13054" width="6.6640625" style="179" customWidth="1"/>
    <col min="13055" max="13055" width="13.33203125" style="179" customWidth="1"/>
    <col min="13056" max="13056" width="21.33203125" style="179" customWidth="1"/>
    <col min="13057" max="13057" width="11" style="179" customWidth="1"/>
    <col min="13058" max="13058" width="10.33203125" style="179" customWidth="1"/>
    <col min="13059" max="13059" width="24.33203125" style="179" customWidth="1"/>
    <col min="13060" max="13060" width="7" style="179" customWidth="1"/>
    <col min="13061" max="13061" width="5.33203125" style="179" customWidth="1"/>
    <col min="13062" max="13062" width="7.33203125" style="179" customWidth="1"/>
    <col min="13063" max="13063" width="5" style="179" customWidth="1"/>
    <col min="13064" max="13064" width="7.33203125" style="179" customWidth="1"/>
    <col min="13065" max="13065" width="4.109375" style="179" customWidth="1"/>
    <col min="13066" max="13067" width="0" style="179" hidden="1" customWidth="1"/>
    <col min="13068" max="13068" width="9.109375" style="179"/>
    <col min="13069" max="13069" width="8.44140625" style="179" customWidth="1"/>
    <col min="13070" max="13070" width="10.109375" style="179" customWidth="1"/>
    <col min="13071" max="13071" width="10.5546875" style="179" customWidth="1"/>
    <col min="13072" max="13309" width="9.109375" style="179"/>
    <col min="13310" max="13310" width="6.6640625" style="179" customWidth="1"/>
    <col min="13311" max="13311" width="13.33203125" style="179" customWidth="1"/>
    <col min="13312" max="13312" width="21.33203125" style="179" customWidth="1"/>
    <col min="13313" max="13313" width="11" style="179" customWidth="1"/>
    <col min="13314" max="13314" width="10.33203125" style="179" customWidth="1"/>
    <col min="13315" max="13315" width="24.33203125" style="179" customWidth="1"/>
    <col min="13316" max="13316" width="7" style="179" customWidth="1"/>
    <col min="13317" max="13317" width="5.33203125" style="179" customWidth="1"/>
    <col min="13318" max="13318" width="7.33203125" style="179" customWidth="1"/>
    <col min="13319" max="13319" width="5" style="179" customWidth="1"/>
    <col min="13320" max="13320" width="7.33203125" style="179" customWidth="1"/>
    <col min="13321" max="13321" width="4.109375" style="179" customWidth="1"/>
    <col min="13322" max="13323" width="0" style="179" hidden="1" customWidth="1"/>
    <col min="13324" max="13324" width="9.109375" style="179"/>
    <col min="13325" max="13325" width="8.44140625" style="179" customWidth="1"/>
    <col min="13326" max="13326" width="10.109375" style="179" customWidth="1"/>
    <col min="13327" max="13327" width="10.5546875" style="179" customWidth="1"/>
    <col min="13328" max="13565" width="9.109375" style="179"/>
    <col min="13566" max="13566" width="6.6640625" style="179" customWidth="1"/>
    <col min="13567" max="13567" width="13.33203125" style="179" customWidth="1"/>
    <col min="13568" max="13568" width="21.33203125" style="179" customWidth="1"/>
    <col min="13569" max="13569" width="11" style="179" customWidth="1"/>
    <col min="13570" max="13570" width="10.33203125" style="179" customWidth="1"/>
    <col min="13571" max="13571" width="24.33203125" style="179" customWidth="1"/>
    <col min="13572" max="13572" width="7" style="179" customWidth="1"/>
    <col min="13573" max="13573" width="5.33203125" style="179" customWidth="1"/>
    <col min="13574" max="13574" width="7.33203125" style="179" customWidth="1"/>
    <col min="13575" max="13575" width="5" style="179" customWidth="1"/>
    <col min="13576" max="13576" width="7.33203125" style="179" customWidth="1"/>
    <col min="13577" max="13577" width="4.109375" style="179" customWidth="1"/>
    <col min="13578" max="13579" width="0" style="179" hidden="1" customWidth="1"/>
    <col min="13580" max="13580" width="9.109375" style="179"/>
    <col min="13581" max="13581" width="8.44140625" style="179" customWidth="1"/>
    <col min="13582" max="13582" width="10.109375" style="179" customWidth="1"/>
    <col min="13583" max="13583" width="10.5546875" style="179" customWidth="1"/>
    <col min="13584" max="13821" width="9.109375" style="179"/>
    <col min="13822" max="13822" width="6.6640625" style="179" customWidth="1"/>
    <col min="13823" max="13823" width="13.33203125" style="179" customWidth="1"/>
    <col min="13824" max="13824" width="21.33203125" style="179" customWidth="1"/>
    <col min="13825" max="13825" width="11" style="179" customWidth="1"/>
    <col min="13826" max="13826" width="10.33203125" style="179" customWidth="1"/>
    <col min="13827" max="13827" width="24.33203125" style="179" customWidth="1"/>
    <col min="13828" max="13828" width="7" style="179" customWidth="1"/>
    <col min="13829" max="13829" width="5.33203125" style="179" customWidth="1"/>
    <col min="13830" max="13830" width="7.33203125" style="179" customWidth="1"/>
    <col min="13831" max="13831" width="5" style="179" customWidth="1"/>
    <col min="13832" max="13832" width="7.33203125" style="179" customWidth="1"/>
    <col min="13833" max="13833" width="4.109375" style="179" customWidth="1"/>
    <col min="13834" max="13835" width="0" style="179" hidden="1" customWidth="1"/>
    <col min="13836" max="13836" width="9.109375" style="179"/>
    <col min="13837" max="13837" width="8.44140625" style="179" customWidth="1"/>
    <col min="13838" max="13838" width="10.109375" style="179" customWidth="1"/>
    <col min="13839" max="13839" width="10.5546875" style="179" customWidth="1"/>
    <col min="13840" max="14077" width="9.109375" style="179"/>
    <col min="14078" max="14078" width="6.6640625" style="179" customWidth="1"/>
    <col min="14079" max="14079" width="13.33203125" style="179" customWidth="1"/>
    <col min="14080" max="14080" width="21.33203125" style="179" customWidth="1"/>
    <col min="14081" max="14081" width="11" style="179" customWidth="1"/>
    <col min="14082" max="14082" width="10.33203125" style="179" customWidth="1"/>
    <col min="14083" max="14083" width="24.33203125" style="179" customWidth="1"/>
    <col min="14084" max="14084" width="7" style="179" customWidth="1"/>
    <col min="14085" max="14085" width="5.33203125" style="179" customWidth="1"/>
    <col min="14086" max="14086" width="7.33203125" style="179" customWidth="1"/>
    <col min="14087" max="14087" width="5" style="179" customWidth="1"/>
    <col min="14088" max="14088" width="7.33203125" style="179" customWidth="1"/>
    <col min="14089" max="14089" width="4.109375" style="179" customWidth="1"/>
    <col min="14090" max="14091" width="0" style="179" hidden="1" customWidth="1"/>
    <col min="14092" max="14092" width="9.109375" style="179"/>
    <col min="14093" max="14093" width="8.44140625" style="179" customWidth="1"/>
    <col min="14094" max="14094" width="10.109375" style="179" customWidth="1"/>
    <col min="14095" max="14095" width="10.5546875" style="179" customWidth="1"/>
    <col min="14096" max="14333" width="9.109375" style="179"/>
    <col min="14334" max="14334" width="6.6640625" style="179" customWidth="1"/>
    <col min="14335" max="14335" width="13.33203125" style="179" customWidth="1"/>
    <col min="14336" max="14336" width="21.33203125" style="179" customWidth="1"/>
    <col min="14337" max="14337" width="11" style="179" customWidth="1"/>
    <col min="14338" max="14338" width="10.33203125" style="179" customWidth="1"/>
    <col min="14339" max="14339" width="24.33203125" style="179" customWidth="1"/>
    <col min="14340" max="14340" width="7" style="179" customWidth="1"/>
    <col min="14341" max="14341" width="5.33203125" style="179" customWidth="1"/>
    <col min="14342" max="14342" width="7.33203125" style="179" customWidth="1"/>
    <col min="14343" max="14343" width="5" style="179" customWidth="1"/>
    <col min="14344" max="14344" width="7.33203125" style="179" customWidth="1"/>
    <col min="14345" max="14345" width="4.109375" style="179" customWidth="1"/>
    <col min="14346" max="14347" width="0" style="179" hidden="1" customWidth="1"/>
    <col min="14348" max="14348" width="9.109375" style="179"/>
    <col min="14349" max="14349" width="8.44140625" style="179" customWidth="1"/>
    <col min="14350" max="14350" width="10.109375" style="179" customWidth="1"/>
    <col min="14351" max="14351" width="10.5546875" style="179" customWidth="1"/>
    <col min="14352" max="14589" width="9.109375" style="179"/>
    <col min="14590" max="14590" width="6.6640625" style="179" customWidth="1"/>
    <col min="14591" max="14591" width="13.33203125" style="179" customWidth="1"/>
    <col min="14592" max="14592" width="21.33203125" style="179" customWidth="1"/>
    <col min="14593" max="14593" width="11" style="179" customWidth="1"/>
    <col min="14594" max="14594" width="10.33203125" style="179" customWidth="1"/>
    <col min="14595" max="14595" width="24.33203125" style="179" customWidth="1"/>
    <col min="14596" max="14596" width="7" style="179" customWidth="1"/>
    <col min="14597" max="14597" width="5.33203125" style="179" customWidth="1"/>
    <col min="14598" max="14598" width="7.33203125" style="179" customWidth="1"/>
    <col min="14599" max="14599" width="5" style="179" customWidth="1"/>
    <col min="14600" max="14600" width="7.33203125" style="179" customWidth="1"/>
    <col min="14601" max="14601" width="4.109375" style="179" customWidth="1"/>
    <col min="14602" max="14603" width="0" style="179" hidden="1" customWidth="1"/>
    <col min="14604" max="14604" width="9.109375" style="179"/>
    <col min="14605" max="14605" width="8.44140625" style="179" customWidth="1"/>
    <col min="14606" max="14606" width="10.109375" style="179" customWidth="1"/>
    <col min="14607" max="14607" width="10.5546875" style="179" customWidth="1"/>
    <col min="14608" max="14845" width="9.109375" style="179"/>
    <col min="14846" max="14846" width="6.6640625" style="179" customWidth="1"/>
    <col min="14847" max="14847" width="13.33203125" style="179" customWidth="1"/>
    <col min="14848" max="14848" width="21.33203125" style="179" customWidth="1"/>
    <col min="14849" max="14849" width="11" style="179" customWidth="1"/>
    <col min="14850" max="14850" width="10.33203125" style="179" customWidth="1"/>
    <col min="14851" max="14851" width="24.33203125" style="179" customWidth="1"/>
    <col min="14852" max="14852" width="7" style="179" customWidth="1"/>
    <col min="14853" max="14853" width="5.33203125" style="179" customWidth="1"/>
    <col min="14854" max="14854" width="7.33203125" style="179" customWidth="1"/>
    <col min="14855" max="14855" width="5" style="179" customWidth="1"/>
    <col min="14856" max="14856" width="7.33203125" style="179" customWidth="1"/>
    <col min="14857" max="14857" width="4.109375" style="179" customWidth="1"/>
    <col min="14858" max="14859" width="0" style="179" hidden="1" customWidth="1"/>
    <col min="14860" max="14860" width="9.109375" style="179"/>
    <col min="14861" max="14861" width="8.44140625" style="179" customWidth="1"/>
    <col min="14862" max="14862" width="10.109375" style="179" customWidth="1"/>
    <col min="14863" max="14863" width="10.5546875" style="179" customWidth="1"/>
    <col min="14864" max="15101" width="9.109375" style="179"/>
    <col min="15102" max="15102" width="6.6640625" style="179" customWidth="1"/>
    <col min="15103" max="15103" width="13.33203125" style="179" customWidth="1"/>
    <col min="15104" max="15104" width="21.33203125" style="179" customWidth="1"/>
    <col min="15105" max="15105" width="11" style="179" customWidth="1"/>
    <col min="15106" max="15106" width="10.33203125" style="179" customWidth="1"/>
    <col min="15107" max="15107" width="24.33203125" style="179" customWidth="1"/>
    <col min="15108" max="15108" width="7" style="179" customWidth="1"/>
    <col min="15109" max="15109" width="5.33203125" style="179" customWidth="1"/>
    <col min="15110" max="15110" width="7.33203125" style="179" customWidth="1"/>
    <col min="15111" max="15111" width="5" style="179" customWidth="1"/>
    <col min="15112" max="15112" width="7.33203125" style="179" customWidth="1"/>
    <col min="15113" max="15113" width="4.109375" style="179" customWidth="1"/>
    <col min="15114" max="15115" width="0" style="179" hidden="1" customWidth="1"/>
    <col min="15116" max="15116" width="9.109375" style="179"/>
    <col min="15117" max="15117" width="8.44140625" style="179" customWidth="1"/>
    <col min="15118" max="15118" width="10.109375" style="179" customWidth="1"/>
    <col min="15119" max="15119" width="10.5546875" style="179" customWidth="1"/>
    <col min="15120" max="15357" width="9.109375" style="179"/>
    <col min="15358" max="15358" width="6.6640625" style="179" customWidth="1"/>
    <col min="15359" max="15359" width="13.33203125" style="179" customWidth="1"/>
    <col min="15360" max="15360" width="21.33203125" style="179" customWidth="1"/>
    <col min="15361" max="15361" width="11" style="179" customWidth="1"/>
    <col min="15362" max="15362" width="10.33203125" style="179" customWidth="1"/>
    <col min="15363" max="15363" width="24.33203125" style="179" customWidth="1"/>
    <col min="15364" max="15364" width="7" style="179" customWidth="1"/>
    <col min="15365" max="15365" width="5.33203125" style="179" customWidth="1"/>
    <col min="15366" max="15366" width="7.33203125" style="179" customWidth="1"/>
    <col min="15367" max="15367" width="5" style="179" customWidth="1"/>
    <col min="15368" max="15368" width="7.33203125" style="179" customWidth="1"/>
    <col min="15369" max="15369" width="4.109375" style="179" customWidth="1"/>
    <col min="15370" max="15371" width="0" style="179" hidden="1" customWidth="1"/>
    <col min="15372" max="15372" width="9.109375" style="179"/>
    <col min="15373" max="15373" width="8.44140625" style="179" customWidth="1"/>
    <col min="15374" max="15374" width="10.109375" style="179" customWidth="1"/>
    <col min="15375" max="15375" width="10.5546875" style="179" customWidth="1"/>
    <col min="15376" max="15613" width="9.109375" style="179"/>
    <col min="15614" max="15614" width="6.6640625" style="179" customWidth="1"/>
    <col min="15615" max="15615" width="13.33203125" style="179" customWidth="1"/>
    <col min="15616" max="15616" width="21.33203125" style="179" customWidth="1"/>
    <col min="15617" max="15617" width="11" style="179" customWidth="1"/>
    <col min="15618" max="15618" width="10.33203125" style="179" customWidth="1"/>
    <col min="15619" max="15619" width="24.33203125" style="179" customWidth="1"/>
    <col min="15620" max="15620" width="7" style="179" customWidth="1"/>
    <col min="15621" max="15621" width="5.33203125" style="179" customWidth="1"/>
    <col min="15622" max="15622" width="7.33203125" style="179" customWidth="1"/>
    <col min="15623" max="15623" width="5" style="179" customWidth="1"/>
    <col min="15624" max="15624" width="7.33203125" style="179" customWidth="1"/>
    <col min="15625" max="15625" width="4.109375" style="179" customWidth="1"/>
    <col min="15626" max="15627" width="0" style="179" hidden="1" customWidth="1"/>
    <col min="15628" max="15628" width="9.109375" style="179"/>
    <col min="15629" max="15629" width="8.44140625" style="179" customWidth="1"/>
    <col min="15630" max="15630" width="10.109375" style="179" customWidth="1"/>
    <col min="15631" max="15631" width="10.5546875" style="179" customWidth="1"/>
    <col min="15632" max="15869" width="9.109375" style="179"/>
    <col min="15870" max="15870" width="6.6640625" style="179" customWidth="1"/>
    <col min="15871" max="15871" width="13.33203125" style="179" customWidth="1"/>
    <col min="15872" max="15872" width="21.33203125" style="179" customWidth="1"/>
    <col min="15873" max="15873" width="11" style="179" customWidth="1"/>
    <col min="15874" max="15874" width="10.33203125" style="179" customWidth="1"/>
    <col min="15875" max="15875" width="24.33203125" style="179" customWidth="1"/>
    <col min="15876" max="15876" width="7" style="179" customWidth="1"/>
    <col min="15877" max="15877" width="5.33203125" style="179" customWidth="1"/>
    <col min="15878" max="15878" width="7.33203125" style="179" customWidth="1"/>
    <col min="15879" max="15879" width="5" style="179" customWidth="1"/>
    <col min="15880" max="15880" width="7.33203125" style="179" customWidth="1"/>
    <col min="15881" max="15881" width="4.109375" style="179" customWidth="1"/>
    <col min="15882" max="15883" width="0" style="179" hidden="1" customWidth="1"/>
    <col min="15884" max="15884" width="9.109375" style="179"/>
    <col min="15885" max="15885" width="8.44140625" style="179" customWidth="1"/>
    <col min="15886" max="15886" width="10.109375" style="179" customWidth="1"/>
    <col min="15887" max="15887" width="10.5546875" style="179" customWidth="1"/>
    <col min="15888" max="16125" width="9.109375" style="179"/>
    <col min="16126" max="16126" width="6.6640625" style="179" customWidth="1"/>
    <col min="16127" max="16127" width="13.33203125" style="179" customWidth="1"/>
    <col min="16128" max="16128" width="21.33203125" style="179" customWidth="1"/>
    <col min="16129" max="16129" width="11" style="179" customWidth="1"/>
    <col min="16130" max="16130" width="10.33203125" style="179" customWidth="1"/>
    <col min="16131" max="16131" width="24.33203125" style="179" customWidth="1"/>
    <col min="16132" max="16132" width="7" style="179" customWidth="1"/>
    <col min="16133" max="16133" width="5.33203125" style="179" customWidth="1"/>
    <col min="16134" max="16134" width="7.33203125" style="179" customWidth="1"/>
    <col min="16135" max="16135" width="5" style="179" customWidth="1"/>
    <col min="16136" max="16136" width="7.33203125" style="179" customWidth="1"/>
    <col min="16137" max="16137" width="4.109375" style="179" customWidth="1"/>
    <col min="16138" max="16139" width="0" style="179" hidden="1" customWidth="1"/>
    <col min="16140" max="16140" width="9.109375" style="179"/>
    <col min="16141" max="16141" width="8.44140625" style="179" customWidth="1"/>
    <col min="16142" max="16142" width="10.109375" style="179" customWidth="1"/>
    <col min="16143" max="16143" width="10.5546875" style="179" customWidth="1"/>
    <col min="16144" max="16384" width="9.109375" style="179"/>
  </cols>
  <sheetData>
    <row r="1" spans="1:15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</row>
    <row r="2" spans="1:15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spans="1:15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spans="1:15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</row>
    <row r="5" spans="1:15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</row>
    <row r="6" spans="1:15" ht="44.25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</row>
    <row r="7" spans="1:15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  <c r="O7" s="551"/>
    </row>
    <row r="8" spans="1:15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</row>
    <row r="9" spans="1:15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</row>
    <row r="10" spans="1:15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7"/>
    </row>
    <row r="11" spans="1:15" ht="21" x14ac:dyDescent="0.25">
      <c r="A11" s="548" t="s">
        <v>145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550"/>
    </row>
    <row r="12" spans="1:15" ht="21" x14ac:dyDescent="0.25">
      <c r="A12" s="553" t="s">
        <v>121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54"/>
    </row>
    <row r="13" spans="1:15" ht="21" x14ac:dyDescent="0.25">
      <c r="A13" s="563" t="s">
        <v>21</v>
      </c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4"/>
      <c r="O13" s="565"/>
    </row>
    <row r="14" spans="1:15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3"/>
      <c r="L14" s="184"/>
      <c r="M14" s="185"/>
      <c r="N14" s="185"/>
      <c r="O14" s="186" t="s">
        <v>443</v>
      </c>
    </row>
    <row r="15" spans="1:15" ht="15.6" x14ac:dyDescent="0.25">
      <c r="A15" s="568" t="s">
        <v>449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0"/>
      <c r="L15" s="191"/>
      <c r="M15" s="192"/>
      <c r="N15" s="192"/>
      <c r="O15" s="193" t="s">
        <v>477</v>
      </c>
    </row>
    <row r="16" spans="1:15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4"/>
      <c r="N16" s="574"/>
      <c r="O16" s="575"/>
    </row>
    <row r="17" spans="1:18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1"/>
      <c r="N17" s="561"/>
      <c r="O17" s="562"/>
    </row>
    <row r="18" spans="1:18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1"/>
      <c r="N18" s="561"/>
      <c r="O18" s="562"/>
    </row>
    <row r="19" spans="1:18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1"/>
      <c r="N19" s="561"/>
      <c r="O19" s="562"/>
    </row>
    <row r="20" spans="1:18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4"/>
      <c r="L20" s="205">
        <v>12</v>
      </c>
      <c r="O20" s="206" t="s">
        <v>134</v>
      </c>
    </row>
    <row r="21" spans="1:18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1"/>
      <c r="L21" s="212"/>
      <c r="M21" s="209"/>
      <c r="N21" s="209"/>
      <c r="O21" s="213"/>
    </row>
    <row r="22" spans="1:18" ht="14.4" x14ac:dyDescent="0.25">
      <c r="A22" s="606" t="s">
        <v>1</v>
      </c>
      <c r="B22" s="607" t="s">
        <v>91</v>
      </c>
      <c r="C22" s="607" t="s">
        <v>92</v>
      </c>
      <c r="D22" s="607" t="s">
        <v>93</v>
      </c>
      <c r="E22" s="608" t="s">
        <v>94</v>
      </c>
      <c r="F22" s="607" t="s">
        <v>95</v>
      </c>
      <c r="G22" s="607" t="s">
        <v>96</v>
      </c>
      <c r="H22" s="583" t="s">
        <v>124</v>
      </c>
      <c r="I22" s="571"/>
      <c r="J22" s="572"/>
      <c r="K22" s="611" t="s">
        <v>98</v>
      </c>
      <c r="L22" s="612" t="s">
        <v>99</v>
      </c>
      <c r="M22" s="614" t="s">
        <v>100</v>
      </c>
      <c r="N22" s="609" t="s">
        <v>101</v>
      </c>
      <c r="O22" s="615" t="s">
        <v>28</v>
      </c>
      <c r="Q22" s="576"/>
      <c r="R22" s="576"/>
    </row>
    <row r="23" spans="1:18" ht="14.4" x14ac:dyDescent="0.25">
      <c r="A23" s="606"/>
      <c r="B23" s="607"/>
      <c r="C23" s="607"/>
      <c r="D23" s="607"/>
      <c r="E23" s="608"/>
      <c r="F23" s="607"/>
      <c r="G23" s="607"/>
      <c r="H23" s="264" t="s">
        <v>136</v>
      </c>
      <c r="I23" s="264" t="s">
        <v>137</v>
      </c>
      <c r="J23" s="264" t="s">
        <v>138</v>
      </c>
      <c r="K23" s="611"/>
      <c r="L23" s="613"/>
      <c r="M23" s="614"/>
      <c r="N23" s="610"/>
      <c r="O23" s="615"/>
      <c r="Q23" s="576"/>
      <c r="R23" s="576"/>
    </row>
    <row r="24" spans="1:18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4"/>
      <c r="K24" s="218"/>
      <c r="L24" s="219"/>
      <c r="M24" s="220"/>
      <c r="N24" s="523"/>
      <c r="O24" s="221"/>
      <c r="Q24" s="222"/>
      <c r="R24" s="222"/>
    </row>
    <row r="25" spans="1:18" ht="35.1" customHeight="1" x14ac:dyDescent="0.25">
      <c r="A25" s="584" t="s">
        <v>453</v>
      </c>
      <c r="B25" s="268">
        <v>31</v>
      </c>
      <c r="C25" s="109" t="s">
        <v>274</v>
      </c>
      <c r="D25" s="110" t="s">
        <v>273</v>
      </c>
      <c r="E25" s="110">
        <v>39274</v>
      </c>
      <c r="F25" s="109" t="s">
        <v>167</v>
      </c>
      <c r="G25" s="109" t="s">
        <v>46</v>
      </c>
      <c r="H25" s="731">
        <v>7.8528935185185179E-4</v>
      </c>
      <c r="I25" s="731">
        <v>1.4890162037037036E-3</v>
      </c>
      <c r="J25" s="731"/>
      <c r="K25" s="731"/>
      <c r="L25" s="528"/>
      <c r="M25" s="272"/>
      <c r="N25" s="272"/>
      <c r="O25" s="584">
        <v>100</v>
      </c>
      <c r="Q25" s="223"/>
      <c r="R25" s="224"/>
    </row>
    <row r="26" spans="1:18" ht="35.1" customHeight="1" x14ac:dyDescent="0.25">
      <c r="A26" s="585"/>
      <c r="B26" s="268">
        <v>33</v>
      </c>
      <c r="C26" s="109" t="s">
        <v>277</v>
      </c>
      <c r="D26" s="110" t="s">
        <v>276</v>
      </c>
      <c r="E26" s="110">
        <v>38183</v>
      </c>
      <c r="F26" s="109" t="s">
        <v>172</v>
      </c>
      <c r="G26" s="109" t="s">
        <v>46</v>
      </c>
      <c r="H26" s="732"/>
      <c r="I26" s="732"/>
      <c r="J26" s="732"/>
      <c r="K26" s="732"/>
      <c r="L26" s="529"/>
      <c r="M26" s="272"/>
      <c r="N26" s="272"/>
      <c r="O26" s="585"/>
      <c r="Q26" s="223"/>
      <c r="R26" s="224"/>
    </row>
    <row r="27" spans="1:18" ht="35.1" customHeight="1" x14ac:dyDescent="0.25">
      <c r="A27" s="585"/>
      <c r="B27" s="268">
        <v>35</v>
      </c>
      <c r="C27" s="109" t="s">
        <v>57</v>
      </c>
      <c r="D27" s="110" t="s">
        <v>279</v>
      </c>
      <c r="E27" s="110">
        <v>39586</v>
      </c>
      <c r="F27" s="109" t="s">
        <v>167</v>
      </c>
      <c r="G27" s="109" t="s">
        <v>46</v>
      </c>
      <c r="H27" s="732"/>
      <c r="I27" s="732"/>
      <c r="J27" s="732"/>
      <c r="K27" s="732"/>
      <c r="L27" s="529"/>
      <c r="M27" s="272"/>
      <c r="N27" s="272"/>
      <c r="O27" s="585"/>
      <c r="Q27" s="223"/>
      <c r="R27" s="224"/>
    </row>
    <row r="28" spans="1:18" ht="35.1" customHeight="1" thickBot="1" x14ac:dyDescent="0.3">
      <c r="A28" s="585"/>
      <c r="B28" s="434">
        <v>29</v>
      </c>
      <c r="C28" s="430" t="s">
        <v>270</v>
      </c>
      <c r="D28" s="431" t="s">
        <v>269</v>
      </c>
      <c r="E28" s="431">
        <v>38042</v>
      </c>
      <c r="F28" s="430" t="s">
        <v>172</v>
      </c>
      <c r="G28" s="430" t="s">
        <v>46</v>
      </c>
      <c r="H28" s="732"/>
      <c r="I28" s="732"/>
      <c r="J28" s="732"/>
      <c r="K28" s="732"/>
      <c r="L28" s="529"/>
      <c r="M28" s="272"/>
      <c r="N28" s="272"/>
      <c r="O28" s="585"/>
      <c r="Q28" s="223"/>
      <c r="R28" s="224"/>
    </row>
    <row r="29" spans="1:18" ht="35.1" customHeight="1" x14ac:dyDescent="0.25">
      <c r="A29" s="586"/>
      <c r="B29" s="435">
        <v>36</v>
      </c>
      <c r="C29" s="432" t="s">
        <v>281</v>
      </c>
      <c r="D29" s="433" t="s">
        <v>280</v>
      </c>
      <c r="E29" s="433">
        <v>38212</v>
      </c>
      <c r="F29" s="432" t="s">
        <v>172</v>
      </c>
      <c r="G29" s="432" t="s">
        <v>46</v>
      </c>
      <c r="H29" s="733"/>
      <c r="I29" s="733"/>
      <c r="J29" s="733"/>
      <c r="K29" s="733"/>
      <c r="L29" s="530"/>
      <c r="M29" s="272"/>
      <c r="N29" s="272"/>
      <c r="O29" s="586"/>
      <c r="Q29" s="223"/>
      <c r="R29" s="224"/>
    </row>
    <row r="30" spans="1:18" ht="35.1" customHeight="1" x14ac:dyDescent="0.25">
      <c r="A30" s="587" t="s">
        <v>457</v>
      </c>
      <c r="B30" s="268">
        <v>11</v>
      </c>
      <c r="C30" s="109" t="s">
        <v>218</v>
      </c>
      <c r="D30" s="110" t="s">
        <v>217</v>
      </c>
      <c r="E30" s="110">
        <v>37883</v>
      </c>
      <c r="F30" s="109" t="s">
        <v>167</v>
      </c>
      <c r="G30" s="109" t="s">
        <v>33</v>
      </c>
      <c r="H30" s="731">
        <v>7.9070601851851839E-4</v>
      </c>
      <c r="I30" s="731">
        <v>1.5309606481481483E-3</v>
      </c>
      <c r="J30" s="731"/>
      <c r="K30" s="731"/>
      <c r="L30" s="528"/>
      <c r="M30" s="272"/>
      <c r="N30" s="731" t="s">
        <v>485</v>
      </c>
      <c r="O30" s="587">
        <v>70</v>
      </c>
      <c r="Q30" s="223"/>
      <c r="R30" s="224"/>
    </row>
    <row r="31" spans="1:18" ht="35.1" customHeight="1" x14ac:dyDescent="0.25">
      <c r="A31" s="588"/>
      <c r="B31" s="268">
        <v>16</v>
      </c>
      <c r="C31" s="109" t="s">
        <v>228</v>
      </c>
      <c r="D31" s="110" t="s">
        <v>227</v>
      </c>
      <c r="E31" s="110">
        <v>37882</v>
      </c>
      <c r="F31" s="109" t="s">
        <v>167</v>
      </c>
      <c r="G31" s="109" t="s">
        <v>33</v>
      </c>
      <c r="H31" s="732"/>
      <c r="I31" s="732"/>
      <c r="J31" s="732"/>
      <c r="K31" s="732"/>
      <c r="L31" s="529"/>
      <c r="M31" s="272"/>
      <c r="N31" s="732"/>
      <c r="O31" s="588"/>
      <c r="Q31" s="223"/>
      <c r="R31" s="224"/>
    </row>
    <row r="32" spans="1:18" ht="35.1" customHeight="1" x14ac:dyDescent="0.25">
      <c r="A32" s="588"/>
      <c r="B32" s="268">
        <v>12</v>
      </c>
      <c r="C32" s="109" t="s">
        <v>220</v>
      </c>
      <c r="D32" s="110" t="s">
        <v>219</v>
      </c>
      <c r="E32" s="110">
        <v>38507</v>
      </c>
      <c r="F32" s="109" t="s">
        <v>167</v>
      </c>
      <c r="G32" s="109" t="s">
        <v>33</v>
      </c>
      <c r="H32" s="732"/>
      <c r="I32" s="732"/>
      <c r="J32" s="732"/>
      <c r="K32" s="732"/>
      <c r="L32" s="529"/>
      <c r="M32" s="272"/>
      <c r="N32" s="732"/>
      <c r="O32" s="588"/>
      <c r="Q32" s="223"/>
      <c r="R32" s="224"/>
    </row>
    <row r="33" spans="1:18" ht="35.1" customHeight="1" thickBot="1" x14ac:dyDescent="0.3">
      <c r="A33" s="588"/>
      <c r="B33" s="434">
        <v>15</v>
      </c>
      <c r="C33" s="430" t="s">
        <v>226</v>
      </c>
      <c r="D33" s="431" t="s">
        <v>225</v>
      </c>
      <c r="E33" s="431">
        <v>37768</v>
      </c>
      <c r="F33" s="430" t="s">
        <v>167</v>
      </c>
      <c r="G33" s="430" t="s">
        <v>33</v>
      </c>
      <c r="H33" s="732"/>
      <c r="I33" s="732"/>
      <c r="J33" s="732"/>
      <c r="K33" s="732"/>
      <c r="L33" s="529"/>
      <c r="M33" s="272"/>
      <c r="N33" s="732"/>
      <c r="O33" s="588"/>
      <c r="Q33" s="223"/>
      <c r="R33" s="224"/>
    </row>
    <row r="34" spans="1:18" ht="35.1" customHeight="1" x14ac:dyDescent="0.25">
      <c r="A34" s="589"/>
      <c r="B34" s="435">
        <v>14</v>
      </c>
      <c r="C34" s="432" t="s">
        <v>224</v>
      </c>
      <c r="D34" s="433" t="s">
        <v>223</v>
      </c>
      <c r="E34" s="433">
        <v>38520</v>
      </c>
      <c r="F34" s="432" t="s">
        <v>167</v>
      </c>
      <c r="G34" s="432" t="s">
        <v>33</v>
      </c>
      <c r="H34" s="733"/>
      <c r="I34" s="733"/>
      <c r="J34" s="733"/>
      <c r="K34" s="733"/>
      <c r="L34" s="530"/>
      <c r="M34" s="272"/>
      <c r="N34" s="733"/>
      <c r="O34" s="589"/>
      <c r="Q34" s="223"/>
      <c r="R34" s="224"/>
    </row>
    <row r="35" spans="1:18" ht="33" customHeight="1" x14ac:dyDescent="0.25">
      <c r="A35" s="584" t="s">
        <v>454</v>
      </c>
      <c r="B35" s="268">
        <v>2</v>
      </c>
      <c r="C35" s="109" t="s">
        <v>170</v>
      </c>
      <c r="D35" s="110" t="s">
        <v>169</v>
      </c>
      <c r="E35" s="110">
        <v>38944</v>
      </c>
      <c r="F35" s="109" t="s">
        <v>11</v>
      </c>
      <c r="G35" s="109" t="s">
        <v>0</v>
      </c>
      <c r="H35" s="731">
        <v>7.9253472222222214E-4</v>
      </c>
      <c r="I35" s="731">
        <v>1.5364351851851852E-3</v>
      </c>
      <c r="J35" s="731">
        <v>2.3097800925925929E-3</v>
      </c>
      <c r="K35" s="731">
        <v>3.0787499999999999E-3</v>
      </c>
      <c r="L35" s="528">
        <v>54.13533834586466</v>
      </c>
      <c r="M35" s="272" t="s">
        <v>11</v>
      </c>
      <c r="N35" s="272"/>
      <c r="O35" s="584">
        <v>50</v>
      </c>
      <c r="Q35" s="223"/>
      <c r="R35" s="224"/>
    </row>
    <row r="36" spans="1:18" ht="35.1" customHeight="1" x14ac:dyDescent="0.25">
      <c r="A36" s="585"/>
      <c r="B36" s="268">
        <v>6</v>
      </c>
      <c r="C36" s="109" t="s">
        <v>179</v>
      </c>
      <c r="D36" s="110" t="s">
        <v>178</v>
      </c>
      <c r="E36" s="110">
        <v>38795</v>
      </c>
      <c r="F36" s="109" t="s">
        <v>167</v>
      </c>
      <c r="G36" s="109" t="s">
        <v>0</v>
      </c>
      <c r="H36" s="732"/>
      <c r="I36" s="732"/>
      <c r="J36" s="732"/>
      <c r="K36" s="732"/>
      <c r="L36" s="529"/>
      <c r="M36" s="272" t="s">
        <v>11</v>
      </c>
      <c r="N36" s="272"/>
      <c r="O36" s="585"/>
      <c r="Q36" s="223"/>
      <c r="R36" s="224"/>
    </row>
    <row r="37" spans="1:18" ht="35.1" customHeight="1" x14ac:dyDescent="0.25">
      <c r="A37" s="585"/>
      <c r="B37" s="268">
        <v>5</v>
      </c>
      <c r="C37" s="109" t="s">
        <v>177</v>
      </c>
      <c r="D37" s="110" t="s">
        <v>176</v>
      </c>
      <c r="E37" s="110">
        <v>38460</v>
      </c>
      <c r="F37" s="109" t="s">
        <v>167</v>
      </c>
      <c r="G37" s="109" t="s">
        <v>0</v>
      </c>
      <c r="H37" s="732"/>
      <c r="I37" s="732"/>
      <c r="J37" s="732"/>
      <c r="K37" s="732"/>
      <c r="L37" s="529"/>
      <c r="M37" s="272" t="s">
        <v>11</v>
      </c>
      <c r="N37" s="272"/>
      <c r="O37" s="585"/>
      <c r="Q37" s="223"/>
      <c r="R37" s="224"/>
    </row>
    <row r="38" spans="1:18" ht="35.1" customHeight="1" x14ac:dyDescent="0.25">
      <c r="A38" s="586"/>
      <c r="B38" s="268">
        <v>8</v>
      </c>
      <c r="C38" s="109" t="s">
        <v>183</v>
      </c>
      <c r="D38" s="110" t="s">
        <v>182</v>
      </c>
      <c r="E38" s="110">
        <v>38595</v>
      </c>
      <c r="F38" s="109" t="s">
        <v>167</v>
      </c>
      <c r="G38" s="109" t="s">
        <v>0</v>
      </c>
      <c r="H38" s="733"/>
      <c r="I38" s="733"/>
      <c r="J38" s="733"/>
      <c r="K38" s="733"/>
      <c r="L38" s="530"/>
      <c r="M38" s="272" t="s">
        <v>11</v>
      </c>
      <c r="N38" s="272"/>
      <c r="O38" s="586"/>
      <c r="Q38" s="223"/>
      <c r="R38" s="224"/>
    </row>
    <row r="39" spans="1:18" ht="35.1" customHeight="1" x14ac:dyDescent="0.25">
      <c r="A39" s="584" t="s">
        <v>455</v>
      </c>
      <c r="B39" s="268">
        <v>27</v>
      </c>
      <c r="C39" s="109" t="s">
        <v>254</v>
      </c>
      <c r="D39" s="110" t="s">
        <v>253</v>
      </c>
      <c r="E39" s="110">
        <v>38726</v>
      </c>
      <c r="F39" s="109" t="s">
        <v>167</v>
      </c>
      <c r="G39" s="109" t="s">
        <v>35</v>
      </c>
      <c r="H39" s="731">
        <v>7.9861111111111105E-4</v>
      </c>
      <c r="I39" s="731">
        <v>1.5503587962962962E-3</v>
      </c>
      <c r="J39" s="731">
        <v>2.3020023148148149E-3</v>
      </c>
      <c r="K39" s="731">
        <v>3.0875231481481483E-3</v>
      </c>
      <c r="L39" s="528">
        <v>53.932584269662925</v>
      </c>
      <c r="M39" s="272" t="s">
        <v>11</v>
      </c>
      <c r="N39" s="272"/>
      <c r="O39" s="584">
        <v>30</v>
      </c>
      <c r="Q39" s="223"/>
      <c r="R39" s="224"/>
    </row>
    <row r="40" spans="1:18" ht="35.1" customHeight="1" x14ac:dyDescent="0.25">
      <c r="A40" s="585"/>
      <c r="B40" s="268">
        <v>25</v>
      </c>
      <c r="C40" s="109" t="s">
        <v>250</v>
      </c>
      <c r="D40" s="110" t="s">
        <v>249</v>
      </c>
      <c r="E40" s="110">
        <v>38503</v>
      </c>
      <c r="F40" s="109" t="s">
        <v>167</v>
      </c>
      <c r="G40" s="109" t="s">
        <v>35</v>
      </c>
      <c r="H40" s="732"/>
      <c r="I40" s="732"/>
      <c r="J40" s="732"/>
      <c r="K40" s="732"/>
      <c r="L40" s="529"/>
      <c r="M40" s="272" t="s">
        <v>11</v>
      </c>
      <c r="N40" s="272"/>
      <c r="O40" s="585"/>
      <c r="Q40" s="223"/>
      <c r="R40" s="224"/>
    </row>
    <row r="41" spans="1:18" ht="35.1" customHeight="1" x14ac:dyDescent="0.25">
      <c r="A41" s="585"/>
      <c r="B41" s="268">
        <v>23</v>
      </c>
      <c r="C41" s="109" t="s">
        <v>247</v>
      </c>
      <c r="D41" s="110" t="s">
        <v>246</v>
      </c>
      <c r="E41" s="110">
        <v>39402</v>
      </c>
      <c r="F41" s="109" t="s">
        <v>167</v>
      </c>
      <c r="G41" s="109" t="s">
        <v>35</v>
      </c>
      <c r="H41" s="732"/>
      <c r="I41" s="732"/>
      <c r="J41" s="732"/>
      <c r="K41" s="732"/>
      <c r="L41" s="529"/>
      <c r="M41" s="272" t="s">
        <v>11</v>
      </c>
      <c r="N41" s="272"/>
      <c r="O41" s="585"/>
      <c r="Q41" s="223"/>
      <c r="R41" s="224"/>
    </row>
    <row r="42" spans="1:18" ht="35.1" customHeight="1" x14ac:dyDescent="0.25">
      <c r="A42" s="586"/>
      <c r="B42" s="268">
        <v>28</v>
      </c>
      <c r="C42" s="109" t="s">
        <v>55</v>
      </c>
      <c r="D42" s="110" t="s">
        <v>410</v>
      </c>
      <c r="E42" s="110">
        <v>39651</v>
      </c>
      <c r="F42" s="109" t="s">
        <v>11</v>
      </c>
      <c r="G42" s="109" t="s">
        <v>35</v>
      </c>
      <c r="H42" s="733"/>
      <c r="I42" s="733"/>
      <c r="J42" s="733"/>
      <c r="K42" s="733"/>
      <c r="L42" s="530"/>
      <c r="M42" s="272" t="s">
        <v>11</v>
      </c>
      <c r="N42" s="272"/>
      <c r="O42" s="586"/>
      <c r="Q42" s="223"/>
      <c r="R42" s="225"/>
    </row>
    <row r="43" spans="1:18" ht="35.1" customHeight="1" x14ac:dyDescent="0.25">
      <c r="A43" s="531">
        <v>5</v>
      </c>
      <c r="B43" s="268">
        <v>41</v>
      </c>
      <c r="C43" s="109" t="s">
        <v>311</v>
      </c>
      <c r="D43" s="110" t="s">
        <v>310</v>
      </c>
      <c r="E43" s="110">
        <v>39230</v>
      </c>
      <c r="F43" s="109" t="s">
        <v>11</v>
      </c>
      <c r="G43" s="109" t="s">
        <v>34</v>
      </c>
      <c r="H43" s="731">
        <v>8.7695601851851856E-4</v>
      </c>
      <c r="I43" s="731">
        <v>1.6746527777777777E-3</v>
      </c>
      <c r="J43" s="731">
        <v>2.4777314814814814E-3</v>
      </c>
      <c r="K43" s="731">
        <v>3.2641550925925924E-3</v>
      </c>
      <c r="L43" s="528">
        <v>51.063829787234042</v>
      </c>
      <c r="M43" s="272" t="s">
        <v>474</v>
      </c>
      <c r="N43" s="272"/>
      <c r="O43" s="531">
        <v>20</v>
      </c>
      <c r="Q43" s="223"/>
      <c r="R43" s="224"/>
    </row>
    <row r="44" spans="1:18" ht="35.1" customHeight="1" x14ac:dyDescent="0.25">
      <c r="A44" s="532"/>
      <c r="B44" s="268">
        <v>42</v>
      </c>
      <c r="C44" s="109" t="s">
        <v>313</v>
      </c>
      <c r="D44" s="110" t="s">
        <v>312</v>
      </c>
      <c r="E44" s="110">
        <v>39042</v>
      </c>
      <c r="F44" s="109" t="s">
        <v>11</v>
      </c>
      <c r="G44" s="109" t="s">
        <v>34</v>
      </c>
      <c r="H44" s="732"/>
      <c r="I44" s="732"/>
      <c r="J44" s="732"/>
      <c r="K44" s="732"/>
      <c r="L44" s="529"/>
      <c r="M44" s="272" t="s">
        <v>474</v>
      </c>
      <c r="N44" s="272"/>
      <c r="O44" s="532"/>
      <c r="Q44" s="223"/>
      <c r="R44" s="224"/>
    </row>
    <row r="45" spans="1:18" ht="35.1" customHeight="1" x14ac:dyDescent="0.25">
      <c r="A45" s="532"/>
      <c r="B45" s="268">
        <v>43</v>
      </c>
      <c r="C45" s="109" t="s">
        <v>315</v>
      </c>
      <c r="D45" s="110" t="s">
        <v>314</v>
      </c>
      <c r="E45" s="110">
        <v>39637</v>
      </c>
      <c r="F45" s="109" t="s">
        <v>11</v>
      </c>
      <c r="G45" s="109" t="s">
        <v>34</v>
      </c>
      <c r="H45" s="732"/>
      <c r="I45" s="732"/>
      <c r="J45" s="732"/>
      <c r="K45" s="732"/>
      <c r="L45" s="529"/>
      <c r="M45" s="272" t="s">
        <v>474</v>
      </c>
      <c r="N45" s="272"/>
      <c r="O45" s="532"/>
      <c r="Q45" s="223"/>
      <c r="R45" s="224"/>
    </row>
    <row r="46" spans="1:18" ht="35.1" customHeight="1" x14ac:dyDescent="0.25">
      <c r="A46" s="533"/>
      <c r="B46" s="268">
        <v>44</v>
      </c>
      <c r="C46" s="109" t="s">
        <v>317</v>
      </c>
      <c r="D46" s="110" t="s">
        <v>316</v>
      </c>
      <c r="E46" s="110">
        <v>38261</v>
      </c>
      <c r="F46" s="109" t="s">
        <v>11</v>
      </c>
      <c r="G46" s="109" t="s">
        <v>34</v>
      </c>
      <c r="H46" s="733"/>
      <c r="I46" s="733"/>
      <c r="J46" s="733"/>
      <c r="K46" s="733"/>
      <c r="L46" s="530"/>
      <c r="M46" s="272" t="s">
        <v>474</v>
      </c>
      <c r="N46" s="272"/>
      <c r="O46" s="533"/>
      <c r="Q46" s="223"/>
      <c r="R46" s="224"/>
    </row>
    <row r="47" spans="1:18" ht="35.1" customHeight="1" x14ac:dyDescent="0.25">
      <c r="A47" s="531">
        <v>6</v>
      </c>
      <c r="B47" s="268">
        <v>39</v>
      </c>
      <c r="C47" s="109" t="s">
        <v>307</v>
      </c>
      <c r="D47" s="110" t="s">
        <v>306</v>
      </c>
      <c r="E47" s="110">
        <v>38057</v>
      </c>
      <c r="F47" s="109" t="s">
        <v>11</v>
      </c>
      <c r="G47" s="109" t="s">
        <v>44</v>
      </c>
      <c r="H47" s="731">
        <v>8.5111111111111108E-4</v>
      </c>
      <c r="I47" s="731">
        <v>1.6563773148148147E-3</v>
      </c>
      <c r="J47" s="731">
        <v>2.4633333333333334E-3</v>
      </c>
      <c r="K47" s="731">
        <v>3.2732986111111109E-3</v>
      </c>
      <c r="L47" s="528">
        <v>50.883392226148416</v>
      </c>
      <c r="M47" s="272" t="s">
        <v>474</v>
      </c>
      <c r="N47" s="272"/>
      <c r="O47" s="531">
        <v>18</v>
      </c>
      <c r="Q47" s="223"/>
      <c r="R47" s="224"/>
    </row>
    <row r="48" spans="1:18" ht="35.1" customHeight="1" x14ac:dyDescent="0.25">
      <c r="A48" s="532"/>
      <c r="B48" s="268">
        <v>40</v>
      </c>
      <c r="C48" s="109" t="s">
        <v>309</v>
      </c>
      <c r="D48" s="110" t="s">
        <v>308</v>
      </c>
      <c r="E48" s="110">
        <v>38721</v>
      </c>
      <c r="F48" s="109" t="s">
        <v>11</v>
      </c>
      <c r="G48" s="109" t="s">
        <v>44</v>
      </c>
      <c r="H48" s="732"/>
      <c r="I48" s="732"/>
      <c r="J48" s="732"/>
      <c r="K48" s="732"/>
      <c r="L48" s="529"/>
      <c r="M48" s="272" t="s">
        <v>474</v>
      </c>
      <c r="N48" s="272"/>
      <c r="O48" s="532"/>
      <c r="Q48" s="223"/>
      <c r="R48" s="224"/>
    </row>
    <row r="49" spans="1:18" ht="35.1" customHeight="1" x14ac:dyDescent="0.25">
      <c r="A49" s="532"/>
      <c r="B49" s="268">
        <v>38</v>
      </c>
      <c r="C49" s="109" t="s">
        <v>61</v>
      </c>
      <c r="D49" s="110" t="s">
        <v>305</v>
      </c>
      <c r="E49" s="110">
        <v>39472</v>
      </c>
      <c r="F49" s="109" t="s">
        <v>11</v>
      </c>
      <c r="G49" s="109" t="s">
        <v>44</v>
      </c>
      <c r="H49" s="732"/>
      <c r="I49" s="732"/>
      <c r="J49" s="732"/>
      <c r="K49" s="732"/>
      <c r="L49" s="529"/>
      <c r="M49" s="272" t="s">
        <v>474</v>
      </c>
      <c r="N49" s="272"/>
      <c r="O49" s="532"/>
      <c r="Q49" s="223"/>
      <c r="R49" s="224"/>
    </row>
    <row r="50" spans="1:18" ht="35.1" customHeight="1" x14ac:dyDescent="0.25">
      <c r="A50" s="533"/>
      <c r="B50" s="268">
        <v>37</v>
      </c>
      <c r="C50" s="109" t="s">
        <v>60</v>
      </c>
      <c r="D50" s="110" t="s">
        <v>304</v>
      </c>
      <c r="E50" s="110">
        <v>39655</v>
      </c>
      <c r="F50" s="109" t="s">
        <v>11</v>
      </c>
      <c r="G50" s="109" t="s">
        <v>44</v>
      </c>
      <c r="H50" s="733"/>
      <c r="I50" s="733"/>
      <c r="J50" s="733"/>
      <c r="K50" s="733"/>
      <c r="L50" s="530"/>
      <c r="M50" s="272" t="s">
        <v>474</v>
      </c>
      <c r="N50" s="272"/>
      <c r="O50" s="533"/>
      <c r="Q50" s="223"/>
      <c r="R50" s="224"/>
    </row>
    <row r="51" spans="1:18" ht="35.1" customHeight="1" x14ac:dyDescent="0.25">
      <c r="A51" s="531">
        <v>7</v>
      </c>
      <c r="B51" s="268">
        <v>20</v>
      </c>
      <c r="C51" s="109" t="s">
        <v>234</v>
      </c>
      <c r="D51" s="110" t="s">
        <v>233</v>
      </c>
      <c r="E51" s="110">
        <v>38630</v>
      </c>
      <c r="F51" s="109" t="s">
        <v>11</v>
      </c>
      <c r="G51" s="109" t="s">
        <v>31</v>
      </c>
      <c r="H51" s="731">
        <v>8.1998842592592583E-4</v>
      </c>
      <c r="I51" s="731">
        <v>1.642349537037037E-3</v>
      </c>
      <c r="J51" s="731">
        <v>2.457349537037037E-3</v>
      </c>
      <c r="K51" s="731">
        <v>3.3103587962962961E-3</v>
      </c>
      <c r="L51" s="528">
        <v>50.349650349650354</v>
      </c>
      <c r="M51" s="272" t="s">
        <v>474</v>
      </c>
      <c r="N51" s="272"/>
      <c r="O51" s="531">
        <v>16</v>
      </c>
      <c r="Q51" s="223"/>
      <c r="R51" s="224"/>
    </row>
    <row r="52" spans="1:18" ht="35.1" customHeight="1" x14ac:dyDescent="0.25">
      <c r="A52" s="532"/>
      <c r="B52" s="268">
        <v>17</v>
      </c>
      <c r="C52" s="109" t="s">
        <v>230</v>
      </c>
      <c r="D52" s="110" t="s">
        <v>229</v>
      </c>
      <c r="E52" s="110">
        <v>39276</v>
      </c>
      <c r="F52" s="109" t="s">
        <v>11</v>
      </c>
      <c r="G52" s="109" t="s">
        <v>31</v>
      </c>
      <c r="H52" s="732"/>
      <c r="I52" s="732"/>
      <c r="J52" s="732"/>
      <c r="K52" s="732"/>
      <c r="L52" s="529"/>
      <c r="M52" s="272" t="s">
        <v>474</v>
      </c>
      <c r="N52" s="272"/>
      <c r="O52" s="532"/>
      <c r="Q52" s="223"/>
      <c r="R52" s="224"/>
    </row>
    <row r="53" spans="1:18" ht="35.1" customHeight="1" x14ac:dyDescent="0.25">
      <c r="A53" s="532"/>
      <c r="B53" s="268">
        <v>18</v>
      </c>
      <c r="C53" s="109" t="s">
        <v>62</v>
      </c>
      <c r="D53" s="110" t="s">
        <v>231</v>
      </c>
      <c r="E53" s="110">
        <v>39609</v>
      </c>
      <c r="F53" s="109" t="s">
        <v>11</v>
      </c>
      <c r="G53" s="109" t="s">
        <v>31</v>
      </c>
      <c r="H53" s="732"/>
      <c r="I53" s="732"/>
      <c r="J53" s="732"/>
      <c r="K53" s="732"/>
      <c r="L53" s="529"/>
      <c r="M53" s="272" t="s">
        <v>474</v>
      </c>
      <c r="N53" s="272"/>
      <c r="O53" s="532"/>
      <c r="Q53" s="223"/>
      <c r="R53" s="224"/>
    </row>
    <row r="54" spans="1:18" ht="35.1" customHeight="1" x14ac:dyDescent="0.25">
      <c r="A54" s="533"/>
      <c r="B54" s="268">
        <v>19</v>
      </c>
      <c r="C54" s="109" t="s">
        <v>63</v>
      </c>
      <c r="D54" s="110" t="s">
        <v>232</v>
      </c>
      <c r="E54" s="110">
        <v>39744</v>
      </c>
      <c r="F54" s="109" t="s">
        <v>11</v>
      </c>
      <c r="G54" s="109" t="s">
        <v>31</v>
      </c>
      <c r="H54" s="733"/>
      <c r="I54" s="733"/>
      <c r="J54" s="733"/>
      <c r="K54" s="733"/>
      <c r="L54" s="530"/>
      <c r="M54" s="272" t="s">
        <v>474</v>
      </c>
      <c r="N54" s="272"/>
      <c r="O54" s="533"/>
      <c r="Q54" s="223"/>
      <c r="R54" s="224"/>
    </row>
    <row r="55" spans="1:18" ht="35.1" customHeight="1" x14ac:dyDescent="0.25">
      <c r="A55" s="531">
        <v>8</v>
      </c>
      <c r="B55" s="268">
        <v>66</v>
      </c>
      <c r="C55" s="109" t="s">
        <v>391</v>
      </c>
      <c r="D55" s="110" t="s">
        <v>385</v>
      </c>
      <c r="E55" s="110">
        <v>39252</v>
      </c>
      <c r="F55" s="109" t="s">
        <v>11</v>
      </c>
      <c r="G55" s="109" t="s">
        <v>32</v>
      </c>
      <c r="H55" s="731">
        <v>8.634490740740741E-4</v>
      </c>
      <c r="I55" s="731">
        <v>1.6779513888888888E-3</v>
      </c>
      <c r="J55" s="731">
        <v>2.4989236111111111E-3</v>
      </c>
      <c r="K55" s="731">
        <v>3.3118981481481484E-3</v>
      </c>
      <c r="L55" s="528">
        <v>50.349650349650354</v>
      </c>
      <c r="M55" s="272" t="s">
        <v>474</v>
      </c>
      <c r="N55" s="272"/>
      <c r="O55" s="531">
        <v>14</v>
      </c>
      <c r="Q55" s="223"/>
      <c r="R55" s="224"/>
    </row>
    <row r="56" spans="1:18" ht="35.1" customHeight="1" x14ac:dyDescent="0.25">
      <c r="A56" s="532"/>
      <c r="B56" s="268">
        <v>69</v>
      </c>
      <c r="C56" s="109" t="s">
        <v>393</v>
      </c>
      <c r="D56" s="110" t="s">
        <v>387</v>
      </c>
      <c r="E56" s="110">
        <v>39313</v>
      </c>
      <c r="F56" s="109" t="s">
        <v>11</v>
      </c>
      <c r="G56" s="109" t="s">
        <v>32</v>
      </c>
      <c r="H56" s="732"/>
      <c r="I56" s="732"/>
      <c r="J56" s="732"/>
      <c r="K56" s="732"/>
      <c r="L56" s="529"/>
      <c r="M56" s="272" t="s">
        <v>474</v>
      </c>
      <c r="N56" s="272"/>
      <c r="O56" s="532"/>
      <c r="Q56" s="223"/>
      <c r="R56" s="224"/>
    </row>
    <row r="57" spans="1:18" ht="35.1" customHeight="1" x14ac:dyDescent="0.25">
      <c r="A57" s="532"/>
      <c r="B57" s="268">
        <v>71</v>
      </c>
      <c r="C57" s="109" t="s">
        <v>395</v>
      </c>
      <c r="D57" s="110" t="s">
        <v>389</v>
      </c>
      <c r="E57" s="110">
        <v>38443</v>
      </c>
      <c r="F57" s="109" t="s">
        <v>11</v>
      </c>
      <c r="G57" s="109" t="s">
        <v>32</v>
      </c>
      <c r="H57" s="732"/>
      <c r="I57" s="732"/>
      <c r="J57" s="732"/>
      <c r="K57" s="732"/>
      <c r="L57" s="529"/>
      <c r="M57" s="272" t="s">
        <v>474</v>
      </c>
      <c r="N57" s="272"/>
      <c r="O57" s="532"/>
      <c r="Q57" s="223"/>
      <c r="R57" s="224"/>
    </row>
    <row r="58" spans="1:18" ht="35.1" customHeight="1" x14ac:dyDescent="0.25">
      <c r="A58" s="533"/>
      <c r="B58" s="268">
        <v>68</v>
      </c>
      <c r="C58" s="109" t="s">
        <v>392</v>
      </c>
      <c r="D58" s="110" t="s">
        <v>386</v>
      </c>
      <c r="E58" s="110">
        <v>38904</v>
      </c>
      <c r="F58" s="109" t="s">
        <v>11</v>
      </c>
      <c r="G58" s="109" t="s">
        <v>32</v>
      </c>
      <c r="H58" s="733"/>
      <c r="I58" s="733"/>
      <c r="J58" s="733"/>
      <c r="K58" s="733"/>
      <c r="L58" s="530"/>
      <c r="M58" s="272" t="s">
        <v>474</v>
      </c>
      <c r="N58" s="272"/>
      <c r="O58" s="533"/>
      <c r="Q58" s="223"/>
      <c r="R58" s="224"/>
    </row>
    <row r="59" spans="1:18" ht="35.1" customHeight="1" x14ac:dyDescent="0.25">
      <c r="A59" s="531">
        <v>9</v>
      </c>
      <c r="B59" s="268">
        <v>45</v>
      </c>
      <c r="C59" s="109" t="s">
        <v>330</v>
      </c>
      <c r="D59" s="110" t="s">
        <v>329</v>
      </c>
      <c r="E59" s="110">
        <v>38452</v>
      </c>
      <c r="F59" s="109" t="s">
        <v>167</v>
      </c>
      <c r="G59" s="109" t="s">
        <v>27</v>
      </c>
      <c r="H59" s="731">
        <v>8.486689814814815E-4</v>
      </c>
      <c r="I59" s="731">
        <v>1.6538657407407407E-3</v>
      </c>
      <c r="J59" s="731">
        <v>2.4894560185185185E-3</v>
      </c>
      <c r="K59" s="731">
        <v>3.3637847222222224E-3</v>
      </c>
      <c r="L59" s="528">
        <v>49.484536082474229</v>
      </c>
      <c r="M59" s="272" t="s">
        <v>475</v>
      </c>
      <c r="N59" s="272"/>
      <c r="O59" s="531">
        <v>12</v>
      </c>
      <c r="Q59" s="223"/>
      <c r="R59" s="224"/>
    </row>
    <row r="60" spans="1:18" ht="35.1" customHeight="1" x14ac:dyDescent="0.25">
      <c r="A60" s="532"/>
      <c r="B60" s="268">
        <v>49</v>
      </c>
      <c r="C60" s="109" t="s">
        <v>338</v>
      </c>
      <c r="D60" s="110" t="s">
        <v>337</v>
      </c>
      <c r="E60" s="110">
        <v>38655</v>
      </c>
      <c r="F60" s="109" t="s">
        <v>167</v>
      </c>
      <c r="G60" s="109" t="s">
        <v>27</v>
      </c>
      <c r="H60" s="732"/>
      <c r="I60" s="732"/>
      <c r="J60" s="732"/>
      <c r="K60" s="732"/>
      <c r="L60" s="529"/>
      <c r="M60" s="272" t="s">
        <v>475</v>
      </c>
      <c r="N60" s="272"/>
      <c r="O60" s="532"/>
      <c r="Q60" s="223"/>
      <c r="R60" s="224"/>
    </row>
    <row r="61" spans="1:18" ht="35.1" customHeight="1" x14ac:dyDescent="0.25">
      <c r="A61" s="532"/>
      <c r="B61" s="268">
        <v>47</v>
      </c>
      <c r="C61" s="109" t="s">
        <v>334</v>
      </c>
      <c r="D61" s="110" t="s">
        <v>333</v>
      </c>
      <c r="E61" s="110">
        <v>39330</v>
      </c>
      <c r="F61" s="109" t="s">
        <v>11</v>
      </c>
      <c r="G61" s="109" t="s">
        <v>27</v>
      </c>
      <c r="H61" s="732"/>
      <c r="I61" s="732"/>
      <c r="J61" s="732"/>
      <c r="K61" s="732"/>
      <c r="L61" s="529"/>
      <c r="M61" s="272" t="s">
        <v>475</v>
      </c>
      <c r="N61" s="272"/>
      <c r="O61" s="532"/>
      <c r="Q61" s="223"/>
      <c r="R61" s="224"/>
    </row>
    <row r="62" spans="1:18" ht="35.1" customHeight="1" x14ac:dyDescent="0.25">
      <c r="A62" s="533"/>
      <c r="B62" s="268">
        <v>51</v>
      </c>
      <c r="C62" s="109" t="s">
        <v>75</v>
      </c>
      <c r="D62" s="110" t="s">
        <v>341</v>
      </c>
      <c r="E62" s="110">
        <v>39544</v>
      </c>
      <c r="F62" s="109" t="s">
        <v>11</v>
      </c>
      <c r="G62" s="109" t="s">
        <v>27</v>
      </c>
      <c r="H62" s="733"/>
      <c r="I62" s="733"/>
      <c r="J62" s="733"/>
      <c r="K62" s="733"/>
      <c r="L62" s="530"/>
      <c r="M62" s="272" t="s">
        <v>475</v>
      </c>
      <c r="N62" s="272"/>
      <c r="O62" s="533"/>
      <c r="Q62" s="223"/>
      <c r="R62" s="224"/>
    </row>
    <row r="63" spans="1:18" ht="35.1" customHeight="1" x14ac:dyDescent="0.25">
      <c r="A63" s="531">
        <v>10</v>
      </c>
      <c r="B63" s="268">
        <v>60</v>
      </c>
      <c r="C63" s="109" t="s">
        <v>364</v>
      </c>
      <c r="D63" s="110" t="s">
        <v>365</v>
      </c>
      <c r="E63" s="110">
        <v>37698</v>
      </c>
      <c r="F63" s="109" t="s">
        <v>167</v>
      </c>
      <c r="G63" s="109" t="s">
        <v>363</v>
      </c>
      <c r="H63" s="731">
        <v>8.5843750000000015E-4</v>
      </c>
      <c r="I63" s="731">
        <v>1.7152662037037039E-3</v>
      </c>
      <c r="J63" s="731">
        <v>2.5736574074074073E-3</v>
      </c>
      <c r="K63" s="731">
        <v>3.4395833333333331E-3</v>
      </c>
      <c r="L63" s="528">
        <v>48.484848484848484</v>
      </c>
      <c r="M63" s="272"/>
      <c r="N63" s="272"/>
      <c r="O63" s="531">
        <v>10</v>
      </c>
      <c r="Q63" s="223"/>
      <c r="R63" s="224"/>
    </row>
    <row r="64" spans="1:18" ht="35.1" customHeight="1" x14ac:dyDescent="0.25">
      <c r="A64" s="532"/>
      <c r="B64" s="268">
        <v>62</v>
      </c>
      <c r="C64" s="109" t="s">
        <v>368</v>
      </c>
      <c r="D64" s="110" t="s">
        <v>369</v>
      </c>
      <c r="E64" s="110">
        <v>39281</v>
      </c>
      <c r="F64" s="109" t="s">
        <v>11</v>
      </c>
      <c r="G64" s="109" t="s">
        <v>363</v>
      </c>
      <c r="H64" s="732"/>
      <c r="I64" s="732"/>
      <c r="J64" s="732"/>
      <c r="K64" s="732"/>
      <c r="L64" s="529"/>
      <c r="M64" s="272"/>
      <c r="N64" s="272"/>
      <c r="O64" s="532"/>
      <c r="Q64" s="223"/>
      <c r="R64" s="224"/>
    </row>
    <row r="65" spans="1:18" ht="35.1" customHeight="1" x14ac:dyDescent="0.25">
      <c r="A65" s="532"/>
      <c r="B65" s="268">
        <v>61</v>
      </c>
      <c r="C65" s="109" t="s">
        <v>367</v>
      </c>
      <c r="D65" s="110" t="s">
        <v>366</v>
      </c>
      <c r="E65" s="110">
        <v>39164</v>
      </c>
      <c r="F65" s="109" t="s">
        <v>11</v>
      </c>
      <c r="G65" s="109" t="s">
        <v>363</v>
      </c>
      <c r="H65" s="732"/>
      <c r="I65" s="732"/>
      <c r="J65" s="732"/>
      <c r="K65" s="732"/>
      <c r="L65" s="529"/>
      <c r="M65" s="272"/>
      <c r="N65" s="272"/>
      <c r="O65" s="532"/>
      <c r="Q65" s="223"/>
      <c r="R65" s="224"/>
    </row>
    <row r="66" spans="1:18" ht="35.1" customHeight="1" x14ac:dyDescent="0.25">
      <c r="A66" s="533"/>
      <c r="B66" s="268">
        <v>63</v>
      </c>
      <c r="C66" s="109" t="s">
        <v>370</v>
      </c>
      <c r="D66" s="110" t="s">
        <v>371</v>
      </c>
      <c r="E66" s="110">
        <v>39506</v>
      </c>
      <c r="F66" s="109" t="s">
        <v>327</v>
      </c>
      <c r="G66" s="109" t="s">
        <v>363</v>
      </c>
      <c r="H66" s="733"/>
      <c r="I66" s="733"/>
      <c r="J66" s="733"/>
      <c r="K66" s="733"/>
      <c r="L66" s="530"/>
      <c r="M66" s="272"/>
      <c r="N66" s="272"/>
      <c r="O66" s="533"/>
      <c r="Q66" s="223"/>
      <c r="R66" s="224"/>
    </row>
    <row r="67" spans="1:18" ht="35.1" customHeight="1" x14ac:dyDescent="0.25">
      <c r="A67" s="531">
        <v>11</v>
      </c>
      <c r="B67" s="268">
        <v>74</v>
      </c>
      <c r="C67" s="109" t="s">
        <v>405</v>
      </c>
      <c r="D67" s="110" t="s">
        <v>403</v>
      </c>
      <c r="E67" s="110">
        <v>38756</v>
      </c>
      <c r="F67" s="109" t="s">
        <v>11</v>
      </c>
      <c r="G67" s="109" t="s">
        <v>43</v>
      </c>
      <c r="H67" s="731">
        <v>9.1371527777777772E-4</v>
      </c>
      <c r="I67" s="731">
        <v>1.7560532407407405E-3</v>
      </c>
      <c r="J67" s="731">
        <v>2.6024884259259256E-3</v>
      </c>
      <c r="K67" s="731">
        <v>3.4695717592592595E-3</v>
      </c>
      <c r="L67" s="528">
        <v>48</v>
      </c>
      <c r="M67" s="272"/>
      <c r="N67" s="272"/>
      <c r="O67" s="531">
        <v>8</v>
      </c>
      <c r="Q67" s="223"/>
      <c r="R67" s="224"/>
    </row>
    <row r="68" spans="1:18" ht="35.1" customHeight="1" x14ac:dyDescent="0.25">
      <c r="A68" s="532"/>
      <c r="B68" s="268">
        <v>72</v>
      </c>
      <c r="C68" s="109" t="s">
        <v>58</v>
      </c>
      <c r="D68" s="110" t="s">
        <v>401</v>
      </c>
      <c r="E68" s="110">
        <v>39685</v>
      </c>
      <c r="F68" s="109" t="s">
        <v>11</v>
      </c>
      <c r="G68" s="109" t="s">
        <v>43</v>
      </c>
      <c r="H68" s="732"/>
      <c r="I68" s="732"/>
      <c r="J68" s="732"/>
      <c r="K68" s="732"/>
      <c r="L68" s="529"/>
      <c r="M68" s="272"/>
      <c r="N68" s="272"/>
      <c r="O68" s="532"/>
      <c r="Q68" s="223"/>
      <c r="R68" s="224"/>
    </row>
    <row r="69" spans="1:18" ht="35.1" customHeight="1" x14ac:dyDescent="0.25">
      <c r="A69" s="532"/>
      <c r="B69" s="268">
        <v>75</v>
      </c>
      <c r="C69" s="109" t="s">
        <v>406</v>
      </c>
      <c r="D69" s="110" t="s">
        <v>404</v>
      </c>
      <c r="E69" s="110">
        <v>38750</v>
      </c>
      <c r="F69" s="109" t="s">
        <v>11</v>
      </c>
      <c r="G69" s="109" t="s">
        <v>43</v>
      </c>
      <c r="H69" s="732"/>
      <c r="I69" s="732"/>
      <c r="J69" s="732"/>
      <c r="K69" s="732"/>
      <c r="L69" s="529"/>
      <c r="M69" s="272"/>
      <c r="N69" s="272"/>
      <c r="O69" s="532"/>
      <c r="Q69" s="223"/>
      <c r="R69" s="224"/>
    </row>
    <row r="70" spans="1:18" ht="35.1" customHeight="1" x14ac:dyDescent="0.25">
      <c r="A70" s="533"/>
      <c r="B70" s="268">
        <v>73</v>
      </c>
      <c r="C70" s="109" t="s">
        <v>59</v>
      </c>
      <c r="D70" s="110" t="s">
        <v>402</v>
      </c>
      <c r="E70" s="110">
        <v>39737</v>
      </c>
      <c r="F70" s="109" t="s">
        <v>327</v>
      </c>
      <c r="G70" s="109" t="s">
        <v>43</v>
      </c>
      <c r="H70" s="733"/>
      <c r="I70" s="733"/>
      <c r="J70" s="733"/>
      <c r="K70" s="733"/>
      <c r="L70" s="530"/>
      <c r="M70" s="272"/>
      <c r="N70" s="272"/>
      <c r="O70" s="533"/>
      <c r="Q70" s="223"/>
      <c r="R70" s="224"/>
    </row>
    <row r="71" spans="1:18" ht="35.1" customHeight="1" x14ac:dyDescent="0.25">
      <c r="A71" s="531">
        <v>12</v>
      </c>
      <c r="B71" s="268">
        <v>54</v>
      </c>
      <c r="C71" s="109" t="s">
        <v>487</v>
      </c>
      <c r="D71" s="110" t="s">
        <v>345</v>
      </c>
      <c r="E71" s="110">
        <v>39553</v>
      </c>
      <c r="F71" s="109" t="s">
        <v>11</v>
      </c>
      <c r="G71" s="109" t="s">
        <v>45</v>
      </c>
      <c r="H71" s="731">
        <v>8.7465277777777791E-4</v>
      </c>
      <c r="I71" s="731">
        <v>1.7403819444444444E-3</v>
      </c>
      <c r="J71" s="731">
        <v>2.6135300925925926E-3</v>
      </c>
      <c r="K71" s="731">
        <v>3.5225E-3</v>
      </c>
      <c r="L71" s="528">
        <v>47.368421052631582</v>
      </c>
      <c r="M71" s="272"/>
      <c r="N71" s="272"/>
      <c r="O71" s="531">
        <v>8</v>
      </c>
      <c r="Q71" s="223"/>
      <c r="R71" s="224"/>
    </row>
    <row r="72" spans="1:18" ht="35.1" customHeight="1" x14ac:dyDescent="0.25">
      <c r="A72" s="532"/>
      <c r="B72" s="268">
        <v>53</v>
      </c>
      <c r="C72" s="109" t="s">
        <v>344</v>
      </c>
      <c r="D72" s="110" t="s">
        <v>343</v>
      </c>
      <c r="E72" s="110">
        <v>38470</v>
      </c>
      <c r="F72" s="109" t="s">
        <v>11</v>
      </c>
      <c r="G72" s="109" t="s">
        <v>45</v>
      </c>
      <c r="H72" s="732"/>
      <c r="I72" s="732"/>
      <c r="J72" s="732"/>
      <c r="K72" s="732"/>
      <c r="L72" s="529"/>
      <c r="M72" s="272"/>
      <c r="N72" s="272"/>
      <c r="O72" s="532"/>
      <c r="Q72" s="223"/>
      <c r="R72" s="224"/>
    </row>
    <row r="73" spans="1:18" ht="35.1" customHeight="1" x14ac:dyDescent="0.25">
      <c r="A73" s="532"/>
      <c r="B73" s="268">
        <v>55</v>
      </c>
      <c r="C73" s="109" t="s">
        <v>347</v>
      </c>
      <c r="D73" s="110" t="s">
        <v>346</v>
      </c>
      <c r="E73" s="110">
        <v>38190</v>
      </c>
      <c r="F73" s="109" t="s">
        <v>11</v>
      </c>
      <c r="G73" s="109" t="s">
        <v>45</v>
      </c>
      <c r="H73" s="732"/>
      <c r="I73" s="732"/>
      <c r="J73" s="732"/>
      <c r="K73" s="732"/>
      <c r="L73" s="529"/>
      <c r="M73" s="272"/>
      <c r="N73" s="272"/>
      <c r="O73" s="532"/>
      <c r="Q73" s="223"/>
      <c r="R73" s="224"/>
    </row>
    <row r="74" spans="1:18" ht="35.1" customHeight="1" x14ac:dyDescent="0.25">
      <c r="A74" s="533"/>
      <c r="B74" s="268">
        <v>52</v>
      </c>
      <c r="C74" s="109" t="s">
        <v>69</v>
      </c>
      <c r="D74" s="110" t="s">
        <v>342</v>
      </c>
      <c r="E74" s="110">
        <v>39499</v>
      </c>
      <c r="F74" s="109" t="s">
        <v>11</v>
      </c>
      <c r="G74" s="109" t="s">
        <v>45</v>
      </c>
      <c r="H74" s="733"/>
      <c r="I74" s="733"/>
      <c r="J74" s="733"/>
      <c r="K74" s="733"/>
      <c r="L74" s="530"/>
      <c r="M74" s="272"/>
      <c r="N74" s="272"/>
      <c r="O74" s="533"/>
      <c r="Q74" s="223"/>
      <c r="R74" s="224"/>
    </row>
    <row r="75" spans="1:18" ht="35.1" customHeight="1" x14ac:dyDescent="0.25">
      <c r="A75" s="531">
        <v>13</v>
      </c>
      <c r="B75" s="268">
        <v>56</v>
      </c>
      <c r="C75" s="109" t="s">
        <v>354</v>
      </c>
      <c r="D75" s="110" t="s">
        <v>353</v>
      </c>
      <c r="E75" s="110">
        <v>38534</v>
      </c>
      <c r="F75" s="109" t="s">
        <v>11</v>
      </c>
      <c r="G75" s="109" t="s">
        <v>53</v>
      </c>
      <c r="H75" s="731">
        <v>8.6503472222222222E-4</v>
      </c>
      <c r="I75" s="731">
        <v>1.7385416666666667E-3</v>
      </c>
      <c r="J75" s="731">
        <v>2.6187152777777775E-3</v>
      </c>
      <c r="K75" s="731">
        <v>3.6168287037037037E-3</v>
      </c>
      <c r="L75" s="528">
        <v>46.15384615384616</v>
      </c>
      <c r="M75" s="272"/>
      <c r="N75" s="272"/>
      <c r="O75" s="531">
        <v>8</v>
      </c>
      <c r="Q75" s="223"/>
      <c r="R75" s="224"/>
    </row>
    <row r="76" spans="1:18" ht="35.1" customHeight="1" x14ac:dyDescent="0.25">
      <c r="A76" s="532"/>
      <c r="B76" s="268">
        <v>59</v>
      </c>
      <c r="C76" s="109" t="s">
        <v>360</v>
      </c>
      <c r="D76" s="110" t="s">
        <v>359</v>
      </c>
      <c r="E76" s="110">
        <v>38828</v>
      </c>
      <c r="F76" s="109" t="s">
        <v>167</v>
      </c>
      <c r="G76" s="109" t="s">
        <v>53</v>
      </c>
      <c r="H76" s="732"/>
      <c r="I76" s="732"/>
      <c r="J76" s="732"/>
      <c r="K76" s="732"/>
      <c r="L76" s="529"/>
      <c r="M76" s="272"/>
      <c r="N76" s="272"/>
      <c r="O76" s="532"/>
      <c r="Q76" s="223"/>
      <c r="R76" s="224"/>
    </row>
    <row r="77" spans="1:18" ht="35.1" customHeight="1" x14ac:dyDescent="0.25">
      <c r="A77" s="532"/>
      <c r="B77" s="268">
        <v>57</v>
      </c>
      <c r="C77" s="109" t="s">
        <v>356</v>
      </c>
      <c r="D77" s="110" t="s">
        <v>355</v>
      </c>
      <c r="E77" s="110">
        <v>39367</v>
      </c>
      <c r="F77" s="109" t="s">
        <v>11</v>
      </c>
      <c r="G77" s="109" t="s">
        <v>53</v>
      </c>
      <c r="H77" s="732"/>
      <c r="I77" s="732"/>
      <c r="J77" s="732"/>
      <c r="K77" s="732"/>
      <c r="L77" s="529"/>
      <c r="M77" s="272"/>
      <c r="N77" s="272"/>
      <c r="O77" s="532"/>
      <c r="Q77" s="223"/>
      <c r="R77" s="225"/>
    </row>
    <row r="78" spans="1:18" ht="35.1" customHeight="1" x14ac:dyDescent="0.25">
      <c r="A78" s="533"/>
      <c r="B78" s="268">
        <v>58</v>
      </c>
      <c r="C78" s="109" t="s">
        <v>358</v>
      </c>
      <c r="D78" s="110" t="s">
        <v>357</v>
      </c>
      <c r="E78" s="110">
        <v>39474</v>
      </c>
      <c r="F78" s="109" t="s">
        <v>327</v>
      </c>
      <c r="G78" s="109" t="s">
        <v>53</v>
      </c>
      <c r="H78" s="733"/>
      <c r="I78" s="733"/>
      <c r="J78" s="733"/>
      <c r="K78" s="733"/>
      <c r="L78" s="530"/>
      <c r="M78" s="272"/>
      <c r="N78" s="272"/>
      <c r="O78" s="533"/>
      <c r="Q78" s="223"/>
      <c r="R78" s="224"/>
    </row>
    <row r="79" spans="1:18" ht="35.1" customHeight="1" x14ac:dyDescent="0.25">
      <c r="A79" s="531">
        <v>14</v>
      </c>
      <c r="B79" s="268">
        <v>77</v>
      </c>
      <c r="C79" s="109" t="s">
        <v>424</v>
      </c>
      <c r="D79" s="110" t="s">
        <v>418</v>
      </c>
      <c r="E79" s="110">
        <v>39051</v>
      </c>
      <c r="F79" s="109" t="s">
        <v>11</v>
      </c>
      <c r="G79" s="109" t="s">
        <v>72</v>
      </c>
      <c r="H79" s="731">
        <v>9.2428240740740741E-4</v>
      </c>
      <c r="I79" s="731">
        <v>1.8080902777777776E-3</v>
      </c>
      <c r="J79" s="731">
        <v>2.7329050925925923E-3</v>
      </c>
      <c r="K79" s="731">
        <v>3.6742129629629629E-3</v>
      </c>
      <c r="L79" s="528">
        <v>45.425867507886437</v>
      </c>
      <c r="M79" s="272"/>
      <c r="N79" s="272"/>
      <c r="O79" s="531">
        <v>8</v>
      </c>
      <c r="Q79" s="223"/>
      <c r="R79" s="224"/>
    </row>
    <row r="80" spans="1:18" ht="35.1" customHeight="1" x14ac:dyDescent="0.25">
      <c r="A80" s="532"/>
      <c r="B80" s="268">
        <v>78</v>
      </c>
      <c r="C80" s="109" t="s">
        <v>426</v>
      </c>
      <c r="D80" s="110" t="s">
        <v>419</v>
      </c>
      <c r="E80" s="110">
        <v>39028</v>
      </c>
      <c r="F80" s="109" t="s">
        <v>327</v>
      </c>
      <c r="G80" s="109" t="s">
        <v>72</v>
      </c>
      <c r="H80" s="732"/>
      <c r="I80" s="732"/>
      <c r="J80" s="732"/>
      <c r="K80" s="732"/>
      <c r="L80" s="529"/>
      <c r="M80" s="272"/>
      <c r="N80" s="272"/>
      <c r="O80" s="532"/>
      <c r="Q80" s="223"/>
      <c r="R80" s="224"/>
    </row>
    <row r="81" spans="1:18" ht="35.1" customHeight="1" x14ac:dyDescent="0.25">
      <c r="A81" s="532"/>
      <c r="B81" s="268">
        <v>80</v>
      </c>
      <c r="C81" s="109" t="s">
        <v>73</v>
      </c>
      <c r="D81" s="110" t="s">
        <v>421</v>
      </c>
      <c r="E81" s="110">
        <v>39494</v>
      </c>
      <c r="F81" s="109" t="s">
        <v>327</v>
      </c>
      <c r="G81" s="109" t="s">
        <v>72</v>
      </c>
      <c r="H81" s="732"/>
      <c r="I81" s="732"/>
      <c r="J81" s="732"/>
      <c r="K81" s="732"/>
      <c r="L81" s="529"/>
      <c r="M81" s="272"/>
      <c r="N81" s="272"/>
      <c r="O81" s="532"/>
      <c r="Q81" s="223"/>
      <c r="R81" s="224"/>
    </row>
    <row r="82" spans="1:18" ht="35.1" customHeight="1" x14ac:dyDescent="0.25">
      <c r="A82" s="533"/>
      <c r="B82" s="268">
        <v>79</v>
      </c>
      <c r="C82" s="109" t="s">
        <v>425</v>
      </c>
      <c r="D82" s="110" t="s">
        <v>420</v>
      </c>
      <c r="E82" s="110">
        <v>38810</v>
      </c>
      <c r="F82" s="109" t="s">
        <v>11</v>
      </c>
      <c r="G82" s="109" t="s">
        <v>72</v>
      </c>
      <c r="H82" s="733"/>
      <c r="I82" s="733"/>
      <c r="J82" s="733"/>
      <c r="K82" s="733"/>
      <c r="L82" s="530"/>
      <c r="M82" s="272"/>
      <c r="N82" s="272"/>
      <c r="O82" s="533"/>
      <c r="Q82" s="223"/>
      <c r="R82" s="224"/>
    </row>
    <row r="83" spans="1:18" ht="8.25" customHeight="1" x14ac:dyDescent="0.3">
      <c r="A83" s="226"/>
      <c r="B83" s="227"/>
      <c r="C83" s="227"/>
      <c r="D83" s="228"/>
      <c r="E83" s="229"/>
      <c r="F83" s="230"/>
      <c r="G83" s="231"/>
      <c r="H83" s="232"/>
      <c r="I83" s="232"/>
      <c r="J83" s="232"/>
      <c r="K83" s="232"/>
      <c r="L83" s="233"/>
      <c r="M83" s="234"/>
      <c r="N83" s="234"/>
      <c r="O83" s="235"/>
    </row>
    <row r="84" spans="1:18" ht="14.4" x14ac:dyDescent="0.25">
      <c r="A84" s="583" t="s">
        <v>9</v>
      </c>
      <c r="B84" s="571"/>
      <c r="C84" s="571"/>
      <c r="D84" s="571"/>
      <c r="E84" s="236"/>
      <c r="F84" s="236"/>
      <c r="G84" s="571"/>
      <c r="H84" s="571"/>
      <c r="I84" s="571"/>
      <c r="J84" s="571"/>
      <c r="K84" s="571"/>
      <c r="L84" s="571"/>
      <c r="M84" s="571"/>
      <c r="N84" s="571"/>
      <c r="O84" s="572"/>
    </row>
    <row r="85" spans="1:18" ht="13.8" x14ac:dyDescent="0.25">
      <c r="A85" s="577" t="s">
        <v>479</v>
      </c>
      <c r="B85" s="578"/>
      <c r="C85" s="578"/>
      <c r="D85" s="578"/>
      <c r="E85" s="578"/>
      <c r="F85" s="578"/>
      <c r="G85" s="578"/>
      <c r="H85" s="578"/>
      <c r="I85" s="578"/>
      <c r="J85" s="578"/>
      <c r="K85" s="578"/>
      <c r="L85" s="578"/>
      <c r="M85" s="578"/>
      <c r="N85" s="578"/>
      <c r="O85" s="579"/>
    </row>
    <row r="86" spans="1:18" ht="13.8" x14ac:dyDescent="0.25">
      <c r="A86" s="580" t="s">
        <v>495</v>
      </c>
      <c r="B86" s="581"/>
      <c r="C86" s="581"/>
      <c r="D86" s="581"/>
      <c r="E86" s="581"/>
      <c r="F86" s="581"/>
      <c r="G86" s="581"/>
      <c r="H86" s="581"/>
      <c r="I86" s="581"/>
      <c r="J86" s="581"/>
      <c r="K86" s="581"/>
      <c r="L86" s="581"/>
      <c r="M86" s="581"/>
      <c r="N86" s="581"/>
      <c r="O86" s="582"/>
    </row>
    <row r="87" spans="1:18" ht="13.8" hidden="1" x14ac:dyDescent="0.25">
      <c r="A87" s="237"/>
      <c r="B87" s="237"/>
      <c r="C87" s="238"/>
      <c r="D87" s="237"/>
      <c r="E87" s="239"/>
      <c r="F87" s="237"/>
      <c r="G87" s="238"/>
      <c r="H87" s="241"/>
      <c r="K87" s="242"/>
      <c r="L87" s="240"/>
      <c r="M87" s="242"/>
      <c r="N87" s="242"/>
      <c r="O87" s="240"/>
    </row>
    <row r="88" spans="1:18" ht="13.8" hidden="1" x14ac:dyDescent="0.25">
      <c r="A88" s="237"/>
      <c r="B88" s="237"/>
      <c r="C88" s="238"/>
      <c r="D88" s="237"/>
      <c r="E88" s="239"/>
      <c r="F88" s="237"/>
      <c r="G88" s="238"/>
      <c r="H88" s="241"/>
      <c r="K88" s="242"/>
      <c r="L88" s="240"/>
      <c r="M88" s="242"/>
      <c r="N88" s="242"/>
      <c r="O88" s="240"/>
    </row>
    <row r="89" spans="1:18" ht="13.8" hidden="1" x14ac:dyDescent="0.25">
      <c r="A89" s="237"/>
      <c r="B89" s="237"/>
      <c r="C89" s="238"/>
      <c r="D89" s="237"/>
      <c r="E89" s="239"/>
      <c r="F89" s="237"/>
      <c r="G89" s="238"/>
      <c r="H89" s="241"/>
      <c r="K89" s="242"/>
      <c r="L89" s="240"/>
      <c r="M89" s="242"/>
      <c r="N89" s="242"/>
      <c r="O89" s="240"/>
    </row>
    <row r="90" spans="1:18" ht="13.8" hidden="1" x14ac:dyDescent="0.25">
      <c r="A90" s="237"/>
      <c r="B90" s="237"/>
      <c r="C90" s="238"/>
      <c r="D90" s="237"/>
      <c r="E90" s="239"/>
      <c r="F90" s="237"/>
      <c r="G90" s="238"/>
      <c r="H90" s="241"/>
      <c r="K90" s="243"/>
      <c r="L90" s="240"/>
      <c r="M90" s="242"/>
      <c r="N90" s="242"/>
      <c r="O90" s="240"/>
    </row>
    <row r="91" spans="1:18" ht="13.8" hidden="1" x14ac:dyDescent="0.25">
      <c r="A91" s="237"/>
      <c r="B91" s="237"/>
      <c r="C91" s="238"/>
      <c r="D91" s="237"/>
      <c r="E91" s="239"/>
      <c r="F91" s="237"/>
      <c r="G91" s="238"/>
      <c r="H91" s="241"/>
      <c r="K91" s="243"/>
      <c r="L91" s="240"/>
      <c r="M91" s="242"/>
      <c r="N91" s="242"/>
      <c r="O91" s="240"/>
    </row>
    <row r="92" spans="1:18" ht="13.8" hidden="1" x14ac:dyDescent="0.25">
      <c r="A92" s="237"/>
      <c r="B92" s="244"/>
      <c r="C92" s="244"/>
      <c r="D92" s="237"/>
      <c r="E92" s="239"/>
      <c r="F92" s="237"/>
      <c r="G92" s="237"/>
      <c r="H92" s="245"/>
      <c r="I92" s="245"/>
      <c r="J92" s="245"/>
      <c r="K92" s="245"/>
      <c r="L92" s="243"/>
      <c r="M92" s="237"/>
      <c r="N92" s="237"/>
      <c r="O92" s="237"/>
    </row>
    <row r="93" spans="1:18" ht="14.4" x14ac:dyDescent="0.25">
      <c r="A93" s="583"/>
      <c r="B93" s="571"/>
      <c r="C93" s="571"/>
      <c r="D93" s="571"/>
      <c r="E93" s="571" t="s">
        <v>107</v>
      </c>
      <c r="F93" s="571"/>
      <c r="G93" s="571"/>
      <c r="H93" s="571" t="s">
        <v>108</v>
      </c>
      <c r="I93" s="571"/>
      <c r="J93" s="571"/>
      <c r="K93" s="571"/>
      <c r="L93" s="571" t="s">
        <v>106</v>
      </c>
      <c r="M93" s="571"/>
      <c r="N93" s="571"/>
      <c r="O93" s="572"/>
    </row>
    <row r="94" spans="1:18" ht="13.8" x14ac:dyDescent="0.25">
      <c r="A94" s="590"/>
      <c r="B94" s="591"/>
      <c r="C94" s="591"/>
      <c r="D94" s="591"/>
      <c r="E94" s="591"/>
      <c r="F94" s="592"/>
      <c r="G94" s="592"/>
      <c r="H94" s="592"/>
      <c r="I94" s="592"/>
      <c r="J94" s="592"/>
      <c r="K94" s="592"/>
      <c r="L94" s="592"/>
      <c r="M94" s="592"/>
      <c r="N94" s="592"/>
      <c r="O94" s="593"/>
    </row>
    <row r="95" spans="1:18" ht="13.8" x14ac:dyDescent="0.25">
      <c r="A95" s="246"/>
      <c r="B95" s="247"/>
      <c r="C95" s="247"/>
      <c r="D95" s="247"/>
      <c r="E95" s="248"/>
      <c r="F95" s="247"/>
      <c r="G95" s="247"/>
      <c r="H95" s="249"/>
      <c r="I95" s="249"/>
      <c r="J95" s="249"/>
      <c r="K95" s="249"/>
      <c r="L95" s="247"/>
      <c r="M95" s="247"/>
      <c r="N95" s="522"/>
      <c r="O95" s="250"/>
    </row>
    <row r="96" spans="1:18" ht="13.8" x14ac:dyDescent="0.25">
      <c r="A96" s="246"/>
      <c r="B96" s="247"/>
      <c r="C96" s="247"/>
      <c r="D96" s="247"/>
      <c r="E96" s="248"/>
      <c r="F96" s="247"/>
      <c r="G96" s="247"/>
      <c r="H96" s="249"/>
      <c r="I96" s="249"/>
      <c r="J96" s="249"/>
      <c r="K96" s="249"/>
      <c r="L96" s="247"/>
      <c r="M96" s="247"/>
      <c r="N96" s="522"/>
      <c r="O96" s="250"/>
    </row>
    <row r="97" spans="1:15" ht="25.5" customHeight="1" x14ac:dyDescent="0.25">
      <c r="A97" s="246"/>
      <c r="B97" s="247"/>
      <c r="C97" s="247"/>
      <c r="D97" s="247"/>
      <c r="E97" s="248"/>
      <c r="F97" s="247"/>
      <c r="G97" s="247"/>
      <c r="H97" s="249"/>
      <c r="I97" s="249"/>
      <c r="J97" s="249"/>
      <c r="K97" s="249"/>
      <c r="L97" s="247"/>
      <c r="M97" s="247"/>
      <c r="N97" s="522"/>
      <c r="O97" s="250"/>
    </row>
    <row r="98" spans="1:15" ht="3" customHeight="1" x14ac:dyDescent="0.25">
      <c r="A98" s="246"/>
      <c r="B98" s="247"/>
      <c r="C98" s="247"/>
      <c r="D98" s="247"/>
      <c r="E98" s="248"/>
      <c r="F98" s="247"/>
      <c r="G98" s="247"/>
      <c r="H98" s="249"/>
      <c r="I98" s="249"/>
      <c r="J98" s="249"/>
      <c r="K98" s="249"/>
      <c r="L98" s="251"/>
      <c r="M98" s="252"/>
      <c r="N98" s="252"/>
      <c r="O98" s="250"/>
    </row>
    <row r="99" spans="1:15" ht="21" x14ac:dyDescent="0.25">
      <c r="A99" s="594" t="s">
        <v>84</v>
      </c>
      <c r="B99" s="595"/>
      <c r="C99" s="595"/>
      <c r="D99" s="595"/>
      <c r="E99" s="595" t="s">
        <v>117</v>
      </c>
      <c r="F99" s="595"/>
      <c r="G99" s="595"/>
      <c r="H99" s="595" t="s">
        <v>118</v>
      </c>
      <c r="I99" s="595"/>
      <c r="J99" s="595"/>
      <c r="K99" s="595"/>
      <c r="L99" s="595" t="s">
        <v>120</v>
      </c>
      <c r="M99" s="595"/>
      <c r="N99" s="595"/>
      <c r="O99" s="596"/>
    </row>
  </sheetData>
  <autoFilter ref="B24:Q82" xr:uid="{00000000-0009-0000-0000-000013000000}">
    <sortState xmlns:xlrd2="http://schemas.microsoft.com/office/spreadsheetml/2017/richdata2" ref="B25:Q38">
      <sortCondition ref="K24:K38"/>
    </sortState>
  </autoFilter>
  <sortState xmlns:xlrd2="http://schemas.microsoft.com/office/spreadsheetml/2017/richdata2" ref="A25:O42">
    <sortCondition ref="A25:A42"/>
  </sortState>
  <mergeCells count="148">
    <mergeCell ref="A99:D99"/>
    <mergeCell ref="E99:G99"/>
    <mergeCell ref="H99:K99"/>
    <mergeCell ref="L99:O99"/>
    <mergeCell ref="A7:O7"/>
    <mergeCell ref="Q22:Q23"/>
    <mergeCell ref="R22:R23"/>
    <mergeCell ref="A85:O85"/>
    <mergeCell ref="A86:O86"/>
    <mergeCell ref="A93:D93"/>
    <mergeCell ref="E93:G93"/>
    <mergeCell ref="H93:K93"/>
    <mergeCell ref="L93:O93"/>
    <mergeCell ref="A84:D84"/>
    <mergeCell ref="G84:O84"/>
    <mergeCell ref="A25:A29"/>
    <mergeCell ref="A30:A34"/>
    <mergeCell ref="A35:A38"/>
    <mergeCell ref="A39:A42"/>
    <mergeCell ref="A43:A46"/>
    <mergeCell ref="A47:A50"/>
    <mergeCell ref="H19:O19"/>
    <mergeCell ref="B22:B23"/>
    <mergeCell ref="C22:C23"/>
    <mergeCell ref="E22:E23"/>
    <mergeCell ref="F22:F23"/>
    <mergeCell ref="G22:G23"/>
    <mergeCell ref="H22:J22"/>
    <mergeCell ref="K22:K23"/>
    <mergeCell ref="A94:E94"/>
    <mergeCell ref="F94:O94"/>
    <mergeCell ref="A67:A70"/>
    <mergeCell ref="L22:L23"/>
    <mergeCell ref="M22:M23"/>
    <mergeCell ref="O22:O23"/>
    <mergeCell ref="N22:N23"/>
    <mergeCell ref="A22:A23"/>
    <mergeCell ref="J67:J70"/>
    <mergeCell ref="J71:J74"/>
    <mergeCell ref="J75:J78"/>
    <mergeCell ref="J79:J82"/>
    <mergeCell ref="A71:A74"/>
    <mergeCell ref="A75:A78"/>
    <mergeCell ref="A79:A82"/>
    <mergeCell ref="H25:H29"/>
    <mergeCell ref="H30:H34"/>
    <mergeCell ref="H35:H38"/>
    <mergeCell ref="H55:H58"/>
    <mergeCell ref="H59:H62"/>
    <mergeCell ref="H63:H66"/>
    <mergeCell ref="H67:H70"/>
    <mergeCell ref="H71:H74"/>
    <mergeCell ref="A6:O6"/>
    <mergeCell ref="A1:O1"/>
    <mergeCell ref="A2:O2"/>
    <mergeCell ref="A3:O3"/>
    <mergeCell ref="A4:O4"/>
    <mergeCell ref="A5:O5"/>
    <mergeCell ref="H18:O18"/>
    <mergeCell ref="A8:O8"/>
    <mergeCell ref="A9:O9"/>
    <mergeCell ref="A10:O10"/>
    <mergeCell ref="A11:O11"/>
    <mergeCell ref="A12:O12"/>
    <mergeCell ref="A13:O13"/>
    <mergeCell ref="A14:D14"/>
    <mergeCell ref="A15:D15"/>
    <mergeCell ref="A16:G16"/>
    <mergeCell ref="H16:O16"/>
    <mergeCell ref="H17:O17"/>
    <mergeCell ref="D22:D23"/>
    <mergeCell ref="H75:H78"/>
    <mergeCell ref="A51:A54"/>
    <mergeCell ref="A55:A58"/>
    <mergeCell ref="A59:A62"/>
    <mergeCell ref="A63:A66"/>
    <mergeCell ref="H79:H82"/>
    <mergeCell ref="I25:I29"/>
    <mergeCell ref="I30:I34"/>
    <mergeCell ref="I35:I38"/>
    <mergeCell ref="I39:I42"/>
    <mergeCell ref="I43:I46"/>
    <mergeCell ref="I47:I50"/>
    <mergeCell ref="I51:I54"/>
    <mergeCell ref="I55:I58"/>
    <mergeCell ref="I59:I62"/>
    <mergeCell ref="I63:I66"/>
    <mergeCell ref="I67:I70"/>
    <mergeCell ref="I71:I74"/>
    <mergeCell ref="I75:I78"/>
    <mergeCell ref="I79:I82"/>
    <mergeCell ref="H39:H42"/>
    <mergeCell ref="H43:H46"/>
    <mergeCell ref="H47:H50"/>
    <mergeCell ref="H51:H54"/>
    <mergeCell ref="J47:J50"/>
    <mergeCell ref="J51:J54"/>
    <mergeCell ref="J55:J58"/>
    <mergeCell ref="J59:J62"/>
    <mergeCell ref="J63:J66"/>
    <mergeCell ref="J25:J29"/>
    <mergeCell ref="J30:J34"/>
    <mergeCell ref="J35:J38"/>
    <mergeCell ref="K25:K29"/>
    <mergeCell ref="K30:K34"/>
    <mergeCell ref="K35:K38"/>
    <mergeCell ref="K39:K42"/>
    <mergeCell ref="K43:K46"/>
    <mergeCell ref="K47:K50"/>
    <mergeCell ref="K51:K54"/>
    <mergeCell ref="K55:K58"/>
    <mergeCell ref="K59:K62"/>
    <mergeCell ref="J39:J42"/>
    <mergeCell ref="J43:J46"/>
    <mergeCell ref="K75:K78"/>
    <mergeCell ref="K79:K82"/>
    <mergeCell ref="N30:N34"/>
    <mergeCell ref="L35:L38"/>
    <mergeCell ref="L39:L42"/>
    <mergeCell ref="L43:L46"/>
    <mergeCell ref="L47:L50"/>
    <mergeCell ref="L51:L54"/>
    <mergeCell ref="L55:L58"/>
    <mergeCell ref="L59:L62"/>
    <mergeCell ref="L63:L66"/>
    <mergeCell ref="L67:L70"/>
    <mergeCell ref="L71:L74"/>
    <mergeCell ref="L75:L78"/>
    <mergeCell ref="L79:L82"/>
    <mergeCell ref="K63:K66"/>
    <mergeCell ref="K67:K70"/>
    <mergeCell ref="K71:K74"/>
    <mergeCell ref="O67:O70"/>
    <mergeCell ref="O71:O74"/>
    <mergeCell ref="O75:O78"/>
    <mergeCell ref="O79:O82"/>
    <mergeCell ref="L25:L29"/>
    <mergeCell ref="L30:L34"/>
    <mergeCell ref="O47:O50"/>
    <mergeCell ref="O51:O54"/>
    <mergeCell ref="O55:O58"/>
    <mergeCell ref="O59:O62"/>
    <mergeCell ref="O63:O66"/>
    <mergeCell ref="O25:O29"/>
    <mergeCell ref="O30:O34"/>
    <mergeCell ref="O35:O38"/>
    <mergeCell ref="O39:O42"/>
    <mergeCell ref="O43:O46"/>
  </mergeCells>
  <conditionalFormatting sqref="G88:G91">
    <cfRule type="duplicateValues" dxfId="9" priority="1"/>
  </conditionalFormatting>
  <pageMargins left="0.23622047244094488" right="0.23622047244094488" top="7.7187500000000006E-2" bottom="0.1128125" header="0.31496062992125984" footer="0.31496062992125984"/>
  <pageSetup paperSize="9" scale="29" fitToHeight="0" orientation="portrait" r:id="rId1"/>
  <colBreaks count="1" manualBreakCount="1">
    <brk id="15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I51"/>
  <sheetViews>
    <sheetView view="pageBreakPreview" topLeftCell="A19" zoomScale="50" zoomScaleNormal="91" zoomScaleSheetLayoutView="50" workbookViewId="0">
      <selection activeCell="A6" sqref="A6:I7"/>
    </sheetView>
  </sheetViews>
  <sheetFormatPr defaultColWidth="8.6640625" defaultRowHeight="13.2" x14ac:dyDescent="0.25"/>
  <cols>
    <col min="1" max="1" width="11.109375" style="277" customWidth="1"/>
    <col min="2" max="2" width="11.44140625" style="277" customWidth="1"/>
    <col min="3" max="3" width="27.88671875" style="277" customWidth="1"/>
    <col min="4" max="4" width="68.5546875" style="277" customWidth="1"/>
    <col min="5" max="5" width="25.6640625" style="277" customWidth="1"/>
    <col min="6" max="6" width="23" style="277" customWidth="1"/>
    <col min="7" max="7" width="54.109375" style="277" customWidth="1"/>
    <col min="8" max="8" width="23" style="277" customWidth="1"/>
    <col min="9" max="9" width="23.109375" style="277" customWidth="1"/>
    <col min="10" max="16384" width="8.6640625" style="277"/>
  </cols>
  <sheetData>
    <row r="1" spans="1:9" ht="26.25" customHeight="1" x14ac:dyDescent="0.25">
      <c r="A1" s="619" t="s">
        <v>110</v>
      </c>
      <c r="B1" s="619"/>
      <c r="C1" s="619"/>
      <c r="D1" s="619"/>
      <c r="E1" s="619"/>
      <c r="F1" s="619"/>
      <c r="G1" s="619"/>
      <c r="H1" s="619"/>
      <c r="I1" s="619"/>
    </row>
    <row r="2" spans="1:9" ht="26.25" customHeight="1" x14ac:dyDescent="0.25">
      <c r="A2" s="619" t="s">
        <v>111</v>
      </c>
      <c r="B2" s="619"/>
      <c r="C2" s="619"/>
      <c r="D2" s="619"/>
      <c r="E2" s="619"/>
      <c r="F2" s="619"/>
      <c r="G2" s="619"/>
      <c r="H2" s="619"/>
      <c r="I2" s="619"/>
    </row>
    <row r="3" spans="1:9" ht="26.25" customHeight="1" x14ac:dyDescent="0.25">
      <c r="A3" s="619" t="s">
        <v>503</v>
      </c>
      <c r="B3" s="619"/>
      <c r="C3" s="619"/>
      <c r="D3" s="619"/>
      <c r="E3" s="619"/>
      <c r="F3" s="619"/>
      <c r="G3" s="619"/>
      <c r="H3" s="619"/>
      <c r="I3" s="619"/>
    </row>
    <row r="4" spans="1:9" ht="26.25" customHeight="1" x14ac:dyDescent="0.25">
      <c r="A4" s="619" t="s">
        <v>112</v>
      </c>
      <c r="B4" s="619"/>
      <c r="C4" s="619"/>
      <c r="D4" s="619"/>
      <c r="E4" s="619"/>
      <c r="F4" s="619"/>
      <c r="G4" s="619"/>
      <c r="H4" s="619"/>
      <c r="I4" s="619"/>
    </row>
    <row r="5" spans="1:9" ht="26.25" customHeight="1" x14ac:dyDescent="0.25">
      <c r="A5" s="619" t="s">
        <v>113</v>
      </c>
      <c r="B5" s="619"/>
      <c r="C5" s="619"/>
      <c r="D5" s="619"/>
      <c r="E5" s="619"/>
      <c r="F5" s="619"/>
      <c r="G5" s="619"/>
      <c r="H5" s="619"/>
      <c r="I5" s="619"/>
    </row>
    <row r="6" spans="1:9" s="278" customFormat="1" ht="39" customHeight="1" x14ac:dyDescent="0.4">
      <c r="A6" s="620" t="s">
        <v>510</v>
      </c>
      <c r="B6" s="621"/>
      <c r="C6" s="621"/>
      <c r="D6" s="621"/>
      <c r="E6" s="621"/>
      <c r="F6" s="621"/>
      <c r="G6" s="621"/>
      <c r="H6" s="621"/>
      <c r="I6" s="621"/>
    </row>
    <row r="7" spans="1:9" s="278" customFormat="1" ht="39" customHeight="1" x14ac:dyDescent="0.4">
      <c r="A7" s="620" t="s">
        <v>509</v>
      </c>
      <c r="B7" s="620"/>
      <c r="C7" s="620"/>
      <c r="D7" s="620"/>
      <c r="E7" s="620"/>
      <c r="F7" s="620"/>
      <c r="G7" s="620"/>
      <c r="H7" s="620"/>
      <c r="I7" s="620"/>
    </row>
    <row r="8" spans="1:9" s="279" customFormat="1" ht="21" x14ac:dyDescent="0.3">
      <c r="A8" s="622" t="s">
        <v>506</v>
      </c>
      <c r="B8" s="622"/>
      <c r="C8" s="622"/>
      <c r="D8" s="622"/>
      <c r="E8" s="622"/>
      <c r="F8" s="622"/>
      <c r="G8" s="622"/>
      <c r="H8" s="622"/>
      <c r="I8" s="622"/>
    </row>
    <row r="9" spans="1:9" s="279" customFormat="1" ht="13.5" customHeight="1" thickBot="1" x14ac:dyDescent="0.35">
      <c r="A9" s="623"/>
      <c r="B9" s="623"/>
      <c r="C9" s="623"/>
      <c r="D9" s="623"/>
      <c r="E9" s="623"/>
      <c r="F9" s="623"/>
      <c r="G9" s="623"/>
      <c r="H9" s="623"/>
      <c r="I9" s="623"/>
    </row>
    <row r="10" spans="1:9" s="279" customFormat="1" ht="21.6" thickTop="1" x14ac:dyDescent="0.3">
      <c r="A10" s="624" t="s">
        <v>79</v>
      </c>
      <c r="B10" s="625"/>
      <c r="C10" s="625"/>
      <c r="D10" s="625"/>
      <c r="E10" s="625"/>
      <c r="F10" s="625"/>
      <c r="G10" s="625"/>
      <c r="H10" s="625"/>
      <c r="I10" s="626"/>
    </row>
    <row r="11" spans="1:9" s="280" customFormat="1" ht="21" x14ac:dyDescent="0.25">
      <c r="A11" s="627" t="s">
        <v>146</v>
      </c>
      <c r="B11" s="628"/>
      <c r="C11" s="628"/>
      <c r="D11" s="628"/>
      <c r="E11" s="628"/>
      <c r="F11" s="628"/>
      <c r="G11" s="628"/>
      <c r="H11" s="628"/>
      <c r="I11" s="629"/>
    </row>
    <row r="12" spans="1:9" s="280" customFormat="1" ht="21" x14ac:dyDescent="0.25">
      <c r="A12" s="630" t="s">
        <v>139</v>
      </c>
      <c r="B12" s="622"/>
      <c r="C12" s="622"/>
      <c r="D12" s="622"/>
      <c r="E12" s="622"/>
      <c r="F12" s="622"/>
      <c r="G12" s="622"/>
      <c r="H12" s="622"/>
      <c r="I12" s="631"/>
    </row>
    <row r="13" spans="1:9" ht="20.25" customHeight="1" x14ac:dyDescent="0.25">
      <c r="A13" s="616"/>
      <c r="B13" s="617"/>
      <c r="C13" s="617"/>
      <c r="D13" s="617"/>
      <c r="E13" s="617"/>
      <c r="F13" s="617"/>
      <c r="G13" s="617"/>
      <c r="H13" s="617"/>
      <c r="I13" s="618"/>
    </row>
    <row r="14" spans="1:9" s="281" customFormat="1" ht="15.6" x14ac:dyDescent="0.25">
      <c r="A14" s="632" t="s">
        <v>133</v>
      </c>
      <c r="B14" s="633"/>
      <c r="C14" s="633"/>
      <c r="D14" s="633"/>
      <c r="F14" s="282"/>
      <c r="G14" s="283" t="s">
        <v>81</v>
      </c>
      <c r="H14" s="284"/>
      <c r="I14" s="437" t="s">
        <v>444</v>
      </c>
    </row>
    <row r="15" spans="1:9" s="281" customFormat="1" ht="15.6" x14ac:dyDescent="0.25">
      <c r="A15" s="634" t="s">
        <v>449</v>
      </c>
      <c r="B15" s="635"/>
      <c r="C15" s="635"/>
      <c r="D15" s="635"/>
      <c r="F15" s="285"/>
      <c r="G15" s="286" t="s">
        <v>12</v>
      </c>
      <c r="H15" s="287"/>
      <c r="I15" s="442" t="s">
        <v>478</v>
      </c>
    </row>
    <row r="16" spans="1:9" s="281" customFormat="1" ht="17.25" customHeight="1" x14ac:dyDescent="0.25">
      <c r="A16" s="636" t="s">
        <v>24</v>
      </c>
      <c r="B16" s="637"/>
      <c r="C16" s="637"/>
      <c r="D16" s="637"/>
      <c r="E16" s="637"/>
      <c r="F16" s="638"/>
      <c r="G16" s="639" t="s">
        <v>83</v>
      </c>
      <c r="H16" s="640"/>
      <c r="I16" s="641"/>
    </row>
    <row r="17" spans="1:9" ht="14.4" x14ac:dyDescent="0.25">
      <c r="A17" s="288"/>
      <c r="B17" s="289"/>
      <c r="C17" s="289"/>
      <c r="D17" s="290"/>
      <c r="E17" s="291" t="s">
        <v>84</v>
      </c>
      <c r="F17" s="292"/>
      <c r="G17" s="349" t="s">
        <v>141</v>
      </c>
      <c r="H17" s="293"/>
      <c r="I17" s="294"/>
    </row>
    <row r="18" spans="1:9" ht="14.4" x14ac:dyDescent="0.25">
      <c r="A18" s="295" t="s">
        <v>85</v>
      </c>
      <c r="B18" s="296"/>
      <c r="C18" s="296"/>
      <c r="D18" s="297"/>
      <c r="E18" s="297"/>
      <c r="F18" s="345" t="s">
        <v>117</v>
      </c>
      <c r="G18" s="350" t="s">
        <v>86</v>
      </c>
      <c r="H18" s="298"/>
      <c r="I18" s="299"/>
    </row>
    <row r="19" spans="1:9" ht="14.4" x14ac:dyDescent="0.25">
      <c r="A19" s="295" t="s">
        <v>87</v>
      </c>
      <c r="B19" s="296"/>
      <c r="C19" s="296"/>
      <c r="D19" s="297"/>
      <c r="E19" s="297"/>
      <c r="F19" s="345" t="s">
        <v>118</v>
      </c>
      <c r="G19" s="350" t="s">
        <v>88</v>
      </c>
      <c r="H19" s="298"/>
      <c r="I19" s="299"/>
    </row>
    <row r="20" spans="1:9" ht="18" customHeight="1" thickBot="1" x14ac:dyDescent="0.3">
      <c r="A20" s="300" t="s">
        <v>7</v>
      </c>
      <c r="B20" s="301"/>
      <c r="C20" s="301"/>
      <c r="D20" s="302"/>
      <c r="E20" s="302"/>
      <c r="F20" s="346" t="s">
        <v>120</v>
      </c>
      <c r="G20" s="351" t="s">
        <v>89</v>
      </c>
      <c r="I20" s="303"/>
    </row>
    <row r="21" spans="1:9" ht="8.25" customHeight="1" thickTop="1" thickBot="1" x14ac:dyDescent="0.3">
      <c r="A21" s="304"/>
      <c r="B21" s="305"/>
      <c r="C21" s="305"/>
      <c r="D21" s="304"/>
      <c r="E21" s="306"/>
      <c r="F21" s="307"/>
      <c r="G21" s="304"/>
      <c r="H21" s="304"/>
      <c r="I21" s="304"/>
    </row>
    <row r="22" spans="1:9" s="308" customFormat="1" ht="13.5" customHeight="1" thickTop="1" x14ac:dyDescent="0.2">
      <c r="A22" s="642" t="s">
        <v>90</v>
      </c>
      <c r="B22" s="644" t="s">
        <v>91</v>
      </c>
      <c r="C22" s="644" t="s">
        <v>92</v>
      </c>
      <c r="D22" s="644" t="s">
        <v>125</v>
      </c>
      <c r="E22" s="646" t="s">
        <v>94</v>
      </c>
      <c r="F22" s="644" t="s">
        <v>95</v>
      </c>
      <c r="G22" s="644" t="s">
        <v>96</v>
      </c>
      <c r="H22" s="648" t="s">
        <v>100</v>
      </c>
      <c r="I22" s="650" t="s">
        <v>28</v>
      </c>
    </row>
    <row r="23" spans="1:9" s="308" customFormat="1" ht="19.5" customHeight="1" x14ac:dyDescent="0.2">
      <c r="A23" s="643"/>
      <c r="B23" s="645"/>
      <c r="C23" s="645"/>
      <c r="D23" s="645"/>
      <c r="E23" s="647"/>
      <c r="F23" s="645"/>
      <c r="G23" s="645"/>
      <c r="H23" s="649"/>
      <c r="I23" s="651"/>
    </row>
    <row r="24" spans="1:9" s="309" customFormat="1" ht="35.1" customHeight="1" x14ac:dyDescent="0.3">
      <c r="A24" s="342">
        <v>1</v>
      </c>
      <c r="B24" s="343">
        <v>102</v>
      </c>
      <c r="C24" s="109" t="s">
        <v>189</v>
      </c>
      <c r="D24" s="110" t="s">
        <v>188</v>
      </c>
      <c r="E24" s="110">
        <v>37758</v>
      </c>
      <c r="F24" s="109" t="s">
        <v>172</v>
      </c>
      <c r="G24" s="109" t="s">
        <v>0</v>
      </c>
      <c r="H24" s="344" t="s">
        <v>167</v>
      </c>
      <c r="I24" s="446">
        <v>100</v>
      </c>
    </row>
    <row r="25" spans="1:9" s="309" customFormat="1" ht="35.1" customHeight="1" x14ac:dyDescent="0.3">
      <c r="A25" s="342">
        <v>2</v>
      </c>
      <c r="B25" s="343">
        <v>121</v>
      </c>
      <c r="C25" s="109" t="s">
        <v>259</v>
      </c>
      <c r="D25" s="110" t="s">
        <v>258</v>
      </c>
      <c r="E25" s="110">
        <v>39047</v>
      </c>
      <c r="F25" s="109" t="s">
        <v>167</v>
      </c>
      <c r="G25" s="109" t="s">
        <v>35</v>
      </c>
      <c r="H25" s="344" t="s">
        <v>167</v>
      </c>
      <c r="I25" s="446">
        <v>70</v>
      </c>
    </row>
    <row r="26" spans="1:9" s="309" customFormat="1" ht="35.1" customHeight="1" x14ac:dyDescent="0.3">
      <c r="A26" s="342">
        <v>3</v>
      </c>
      <c r="B26" s="343">
        <v>101</v>
      </c>
      <c r="C26" s="109" t="s">
        <v>187</v>
      </c>
      <c r="D26" s="110" t="s">
        <v>186</v>
      </c>
      <c r="E26" s="110">
        <v>38671</v>
      </c>
      <c r="F26" s="109" t="s">
        <v>167</v>
      </c>
      <c r="G26" s="109" t="s">
        <v>0</v>
      </c>
      <c r="H26" s="344" t="s">
        <v>167</v>
      </c>
      <c r="I26" s="446"/>
    </row>
    <row r="27" spans="1:9" s="309" customFormat="1" ht="35.1" customHeight="1" x14ac:dyDescent="0.3">
      <c r="A27" s="342">
        <v>4</v>
      </c>
      <c r="B27" s="343">
        <v>135</v>
      </c>
      <c r="C27" s="109" t="s">
        <v>295</v>
      </c>
      <c r="D27" s="110" t="s">
        <v>294</v>
      </c>
      <c r="E27" s="110">
        <v>39121</v>
      </c>
      <c r="F27" s="109" t="s">
        <v>167</v>
      </c>
      <c r="G27" s="109" t="s">
        <v>46</v>
      </c>
      <c r="H27" s="344" t="s">
        <v>167</v>
      </c>
      <c r="I27" s="446" t="s">
        <v>459</v>
      </c>
    </row>
    <row r="28" spans="1:9" s="309" customFormat="1" ht="35.1" customHeight="1" x14ac:dyDescent="0.3">
      <c r="A28" s="342">
        <v>5</v>
      </c>
      <c r="B28" s="343">
        <v>123</v>
      </c>
      <c r="C28" s="109" t="s">
        <v>64</v>
      </c>
      <c r="D28" s="110" t="s">
        <v>262</v>
      </c>
      <c r="E28" s="110">
        <v>39558</v>
      </c>
      <c r="F28" s="109" t="s">
        <v>167</v>
      </c>
      <c r="G28" s="109" t="s">
        <v>35</v>
      </c>
      <c r="H28" s="344" t="s">
        <v>11</v>
      </c>
      <c r="I28" s="446"/>
    </row>
    <row r="29" spans="1:9" s="309" customFormat="1" ht="35.1" customHeight="1" x14ac:dyDescent="0.3">
      <c r="A29" s="342">
        <v>6</v>
      </c>
      <c r="B29" s="343">
        <v>128</v>
      </c>
      <c r="C29" s="109" t="s">
        <v>283</v>
      </c>
      <c r="D29" s="110" t="s">
        <v>282</v>
      </c>
      <c r="E29" s="110">
        <v>38965</v>
      </c>
      <c r="F29" s="109" t="s">
        <v>167</v>
      </c>
      <c r="G29" s="109" t="s">
        <v>46</v>
      </c>
      <c r="H29" s="344" t="s">
        <v>11</v>
      </c>
      <c r="I29" s="446"/>
    </row>
    <row r="30" spans="1:9" s="309" customFormat="1" ht="35.1" customHeight="1" x14ac:dyDescent="0.3">
      <c r="A30" s="342">
        <v>7</v>
      </c>
      <c r="B30" s="343">
        <v>153</v>
      </c>
      <c r="C30" s="109" t="s">
        <v>378</v>
      </c>
      <c r="D30" s="110" t="s">
        <v>377</v>
      </c>
      <c r="E30" s="110">
        <v>38747</v>
      </c>
      <c r="F30" s="109" t="s">
        <v>167</v>
      </c>
      <c r="G30" s="109" t="s">
        <v>32</v>
      </c>
      <c r="H30" s="344" t="s">
        <v>11</v>
      </c>
      <c r="I30" s="446" t="s">
        <v>462</v>
      </c>
    </row>
    <row r="31" spans="1:9" s="309" customFormat="1" ht="35.1" customHeight="1" x14ac:dyDescent="0.3">
      <c r="A31" s="342">
        <v>8</v>
      </c>
      <c r="B31" s="343">
        <v>137</v>
      </c>
      <c r="C31" s="109" t="s">
        <v>299</v>
      </c>
      <c r="D31" s="110" t="s">
        <v>298</v>
      </c>
      <c r="E31" s="110">
        <v>39338</v>
      </c>
      <c r="F31" s="109" t="s">
        <v>167</v>
      </c>
      <c r="G31" s="109" t="s">
        <v>44</v>
      </c>
      <c r="H31" s="344" t="s">
        <v>11</v>
      </c>
      <c r="I31" s="446" t="s">
        <v>463</v>
      </c>
    </row>
    <row r="32" spans="1:9" s="309" customFormat="1" ht="35.1" customHeight="1" x14ac:dyDescent="0.3">
      <c r="A32" s="342">
        <v>9</v>
      </c>
      <c r="B32" s="343">
        <v>151</v>
      </c>
      <c r="C32" s="109" t="s">
        <v>375</v>
      </c>
      <c r="D32" s="110" t="s">
        <v>374</v>
      </c>
      <c r="E32" s="110">
        <v>39361</v>
      </c>
      <c r="F32" s="109" t="s">
        <v>11</v>
      </c>
      <c r="G32" s="109" t="s">
        <v>32</v>
      </c>
      <c r="H32" s="344"/>
      <c r="I32" s="446"/>
    </row>
    <row r="33" spans="1:9" s="309" customFormat="1" ht="35.1" customHeight="1" x14ac:dyDescent="0.3">
      <c r="A33" s="342">
        <v>10</v>
      </c>
      <c r="B33" s="343">
        <v>140</v>
      </c>
      <c r="C33" s="109" t="s">
        <v>319</v>
      </c>
      <c r="D33" s="110" t="s">
        <v>318</v>
      </c>
      <c r="E33" s="110">
        <v>38545</v>
      </c>
      <c r="F33" s="109" t="s">
        <v>11</v>
      </c>
      <c r="G33" s="109" t="s">
        <v>34</v>
      </c>
      <c r="H33" s="344"/>
      <c r="I33" s="446" t="s">
        <v>451</v>
      </c>
    </row>
    <row r="34" spans="1:9" s="309" customFormat="1" ht="35.1" customHeight="1" x14ac:dyDescent="0.3">
      <c r="A34" s="342">
        <v>11</v>
      </c>
      <c r="B34" s="343">
        <v>160</v>
      </c>
      <c r="C34" s="109" t="s">
        <v>66</v>
      </c>
      <c r="D34" s="110" t="s">
        <v>400</v>
      </c>
      <c r="E34" s="110">
        <v>39479</v>
      </c>
      <c r="F34" s="109" t="s">
        <v>11</v>
      </c>
      <c r="G34" s="109" t="s">
        <v>43</v>
      </c>
      <c r="H34" s="344"/>
      <c r="I34" s="446" t="s">
        <v>452</v>
      </c>
    </row>
    <row r="35" spans="1:9" s="309" customFormat="1" ht="35.1" customHeight="1" x14ac:dyDescent="0.3">
      <c r="A35" s="342">
        <v>12</v>
      </c>
      <c r="B35" s="343">
        <v>117</v>
      </c>
      <c r="C35" s="109" t="s">
        <v>239</v>
      </c>
      <c r="D35" s="110" t="s">
        <v>238</v>
      </c>
      <c r="E35" s="110">
        <v>39255</v>
      </c>
      <c r="F35" s="109" t="s">
        <v>167</v>
      </c>
      <c r="G35" s="109" t="s">
        <v>31</v>
      </c>
      <c r="H35" s="344"/>
      <c r="I35" s="446" t="s">
        <v>452</v>
      </c>
    </row>
    <row r="36" spans="1:9" s="309" customFormat="1" ht="35.1" customHeight="1" x14ac:dyDescent="0.3">
      <c r="A36" s="342">
        <v>13</v>
      </c>
      <c r="B36" s="343">
        <v>114</v>
      </c>
      <c r="C36" s="109" t="s">
        <v>78</v>
      </c>
      <c r="D36" s="110" t="s">
        <v>212</v>
      </c>
      <c r="E36" s="110">
        <v>39593</v>
      </c>
      <c r="F36" s="109" t="s">
        <v>11</v>
      </c>
      <c r="G36" s="109" t="s">
        <v>33</v>
      </c>
      <c r="H36" s="344"/>
      <c r="I36" s="446" t="s">
        <v>452</v>
      </c>
    </row>
    <row r="37" spans="1:9" s="309" customFormat="1" ht="35.1" customHeight="1" x14ac:dyDescent="0.3">
      <c r="A37" s="342">
        <v>14</v>
      </c>
      <c r="B37" s="343">
        <v>147</v>
      </c>
      <c r="C37" s="109" t="s">
        <v>486</v>
      </c>
      <c r="D37" s="110" t="s">
        <v>352</v>
      </c>
      <c r="E37" s="110">
        <v>38032</v>
      </c>
      <c r="F37" s="109" t="s">
        <v>167</v>
      </c>
      <c r="G37" s="109" t="s">
        <v>45</v>
      </c>
      <c r="H37" s="344"/>
      <c r="I37" s="450" t="s">
        <v>452</v>
      </c>
    </row>
    <row r="38" spans="1:9" s="309" customFormat="1" ht="35.1" customHeight="1" x14ac:dyDescent="0.3">
      <c r="A38" s="342">
        <v>15</v>
      </c>
      <c r="B38" s="343">
        <v>110</v>
      </c>
      <c r="C38" s="109" t="s">
        <v>205</v>
      </c>
      <c r="D38" s="110" t="s">
        <v>204</v>
      </c>
      <c r="E38" s="110">
        <v>39374</v>
      </c>
      <c r="F38" s="109" t="s">
        <v>11</v>
      </c>
      <c r="G38" s="109" t="s">
        <v>33</v>
      </c>
      <c r="H38" s="344"/>
      <c r="I38" s="450"/>
    </row>
    <row r="39" spans="1:9" s="309" customFormat="1" ht="35.1" customHeight="1" thickBot="1" x14ac:dyDescent="0.35">
      <c r="A39" s="342">
        <v>16</v>
      </c>
      <c r="B39" s="343">
        <v>142</v>
      </c>
      <c r="C39" s="109" t="s">
        <v>323</v>
      </c>
      <c r="D39" s="110" t="s">
        <v>322</v>
      </c>
      <c r="E39" s="110">
        <v>38665</v>
      </c>
      <c r="F39" s="109" t="s">
        <v>11</v>
      </c>
      <c r="G39" s="109" t="s">
        <v>34</v>
      </c>
      <c r="H39" s="344"/>
      <c r="I39" s="450"/>
    </row>
    <row r="40" spans="1:9" ht="6" customHeight="1" thickTop="1" thickBot="1" x14ac:dyDescent="0.35">
      <c r="A40" s="310"/>
      <c r="B40" s="311"/>
      <c r="C40" s="311"/>
      <c r="D40" s="312"/>
      <c r="E40" s="313"/>
      <c r="F40" s="314"/>
      <c r="G40" s="315"/>
      <c r="H40" s="316"/>
      <c r="I40" s="317"/>
    </row>
    <row r="41" spans="1:9" ht="15" thickTop="1" x14ac:dyDescent="0.25">
      <c r="A41" s="652" t="s">
        <v>9</v>
      </c>
      <c r="B41" s="653"/>
      <c r="C41" s="653"/>
      <c r="D41" s="653"/>
      <c r="E41" s="318"/>
      <c r="F41" s="318"/>
      <c r="G41" s="653"/>
      <c r="H41" s="653"/>
      <c r="I41" s="654"/>
    </row>
    <row r="42" spans="1:9" ht="13.8" x14ac:dyDescent="0.25">
      <c r="A42" s="319" t="s">
        <v>494</v>
      </c>
      <c r="B42" s="282"/>
      <c r="C42" s="320"/>
      <c r="D42" s="282"/>
      <c r="E42" s="321"/>
      <c r="F42" s="282"/>
      <c r="G42" s="322"/>
      <c r="H42" s="323"/>
      <c r="I42" s="324"/>
    </row>
    <row r="43" spans="1:9" ht="13.8" x14ac:dyDescent="0.25">
      <c r="A43" s="325" t="s">
        <v>495</v>
      </c>
      <c r="B43" s="285"/>
      <c r="C43" s="326"/>
      <c r="D43" s="285"/>
      <c r="E43" s="327"/>
      <c r="F43" s="285"/>
      <c r="G43" s="328"/>
      <c r="H43" s="329"/>
      <c r="I43" s="330"/>
    </row>
    <row r="44" spans="1:9" ht="5.25" customHeight="1" x14ac:dyDescent="0.25">
      <c r="A44" s="331"/>
      <c r="B44" s="332"/>
      <c r="C44" s="332"/>
      <c r="D44" s="333"/>
      <c r="E44" s="334"/>
      <c r="F44" s="333"/>
      <c r="G44" s="333"/>
      <c r="H44" s="333"/>
      <c r="I44" s="335"/>
    </row>
    <row r="45" spans="1:9" s="279" customFormat="1" ht="18" x14ac:dyDescent="0.3">
      <c r="A45" s="518"/>
      <c r="B45" s="519"/>
      <c r="C45" s="740" t="s">
        <v>107</v>
      </c>
      <c r="D45" s="740"/>
      <c r="E45" s="740"/>
      <c r="F45" s="740" t="s">
        <v>108</v>
      </c>
      <c r="G45" s="740"/>
      <c r="H45" s="740" t="s">
        <v>106</v>
      </c>
      <c r="I45" s="741"/>
    </row>
    <row r="46" spans="1:9" ht="13.8" x14ac:dyDescent="0.25">
      <c r="A46" s="655"/>
      <c r="B46" s="656"/>
      <c r="C46" s="656"/>
      <c r="D46" s="656"/>
      <c r="E46" s="656"/>
      <c r="F46" s="656"/>
      <c r="G46" s="656"/>
      <c r="H46" s="656"/>
      <c r="I46" s="657"/>
    </row>
    <row r="47" spans="1:9" ht="13.8" x14ac:dyDescent="0.25">
      <c r="A47" s="339"/>
      <c r="B47" s="332"/>
      <c r="C47" s="332"/>
      <c r="D47" s="332"/>
      <c r="E47" s="340"/>
      <c r="F47" s="332"/>
      <c r="G47" s="332"/>
      <c r="H47" s="332"/>
      <c r="I47" s="341"/>
    </row>
    <row r="48" spans="1:9" ht="13.8" x14ac:dyDescent="0.25">
      <c r="A48" s="339"/>
      <c r="B48" s="332"/>
      <c r="C48" s="332"/>
      <c r="D48" s="332"/>
      <c r="E48" s="340"/>
      <c r="F48" s="332"/>
      <c r="G48" s="332"/>
      <c r="H48" s="332"/>
      <c r="I48" s="341"/>
    </row>
    <row r="49" spans="1:9" ht="39.75" customHeight="1" x14ac:dyDescent="0.25">
      <c r="A49" s="339"/>
      <c r="B49" s="332"/>
      <c r="C49" s="332"/>
      <c r="D49" s="332"/>
      <c r="E49" s="340"/>
      <c r="F49" s="332"/>
      <c r="G49" s="332"/>
      <c r="H49" s="333"/>
      <c r="I49" s="341"/>
    </row>
    <row r="50" spans="1:9" s="281" customFormat="1" ht="21.6" thickBot="1" x14ac:dyDescent="0.45">
      <c r="A50" s="347"/>
      <c r="B50" s="348"/>
      <c r="C50" s="658" t="s">
        <v>117</v>
      </c>
      <c r="D50" s="658"/>
      <c r="E50" s="658"/>
      <c r="F50" s="658" t="s">
        <v>118</v>
      </c>
      <c r="G50" s="658"/>
      <c r="H50" s="658" t="s">
        <v>120</v>
      </c>
      <c r="I50" s="659"/>
    </row>
    <row r="51" spans="1:9" ht="13.8" thickTop="1" x14ac:dyDescent="0.25"/>
  </sheetData>
  <mergeCells count="36">
    <mergeCell ref="A41:D41"/>
    <mergeCell ref="G41:I41"/>
    <mergeCell ref="A46:E46"/>
    <mergeCell ref="F46:I46"/>
    <mergeCell ref="C50:E50"/>
    <mergeCell ref="F50:G50"/>
    <mergeCell ref="H50:I50"/>
    <mergeCell ref="C45:E45"/>
    <mergeCell ref="F45:G45"/>
    <mergeCell ref="H45:I45"/>
    <mergeCell ref="A14:D14"/>
    <mergeCell ref="A15:D15"/>
    <mergeCell ref="A16:F16"/>
    <mergeCell ref="G16:I16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13:I13"/>
    <mergeCell ref="A1:I1"/>
    <mergeCell ref="A2:I2"/>
    <mergeCell ref="A3:I3"/>
    <mergeCell ref="A4:I4"/>
    <mergeCell ref="A5:I5"/>
    <mergeCell ref="A6:I6"/>
    <mergeCell ref="A8:I8"/>
    <mergeCell ref="A9:I9"/>
    <mergeCell ref="A10:I10"/>
    <mergeCell ref="A11:I11"/>
    <mergeCell ref="A12:I12"/>
    <mergeCell ref="A7:I7"/>
  </mergeCells>
  <pageMargins left="0.25" right="0.25" top="0.75" bottom="0.75" header="0.3" footer="0.3"/>
  <pageSetup paperSize="9" scale="36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  <pageSetUpPr fitToPage="1"/>
  </sheetPr>
  <dimension ref="A1:I51"/>
  <sheetViews>
    <sheetView view="pageBreakPreview" topLeftCell="A13" zoomScale="50" zoomScaleNormal="91" zoomScaleSheetLayoutView="50" workbookViewId="0">
      <selection activeCell="Q6" sqref="Q6"/>
    </sheetView>
  </sheetViews>
  <sheetFormatPr defaultColWidth="8.6640625" defaultRowHeight="13.2" x14ac:dyDescent="0.25"/>
  <cols>
    <col min="1" max="1" width="11.109375" style="277" customWidth="1"/>
    <col min="2" max="2" width="11.44140625" style="277" customWidth="1"/>
    <col min="3" max="3" width="27.88671875" style="277" customWidth="1"/>
    <col min="4" max="4" width="68.5546875" style="277" customWidth="1"/>
    <col min="5" max="5" width="25.6640625" style="277" customWidth="1"/>
    <col min="6" max="6" width="23" style="277" customWidth="1"/>
    <col min="7" max="7" width="54.109375" style="277" customWidth="1"/>
    <col min="8" max="8" width="23" style="277" customWidth="1"/>
    <col min="9" max="9" width="23.109375" style="277" customWidth="1"/>
    <col min="10" max="16384" width="8.6640625" style="277"/>
  </cols>
  <sheetData>
    <row r="1" spans="1:9" ht="26.25" customHeight="1" x14ac:dyDescent="0.25">
      <c r="A1" s="619" t="s">
        <v>110</v>
      </c>
      <c r="B1" s="619"/>
      <c r="C1" s="619"/>
      <c r="D1" s="619"/>
      <c r="E1" s="619"/>
      <c r="F1" s="619"/>
      <c r="G1" s="619"/>
      <c r="H1" s="619"/>
      <c r="I1" s="619"/>
    </row>
    <row r="2" spans="1:9" ht="26.25" customHeight="1" x14ac:dyDescent="0.25">
      <c r="A2" s="619" t="s">
        <v>111</v>
      </c>
      <c r="B2" s="619"/>
      <c r="C2" s="619"/>
      <c r="D2" s="619"/>
      <c r="E2" s="619"/>
      <c r="F2" s="619"/>
      <c r="G2" s="619"/>
      <c r="H2" s="619"/>
      <c r="I2" s="619"/>
    </row>
    <row r="3" spans="1:9" ht="26.25" customHeight="1" x14ac:dyDescent="0.25">
      <c r="A3" s="619" t="s">
        <v>503</v>
      </c>
      <c r="B3" s="619"/>
      <c r="C3" s="619"/>
      <c r="D3" s="619"/>
      <c r="E3" s="619"/>
      <c r="F3" s="619"/>
      <c r="G3" s="619"/>
      <c r="H3" s="619"/>
      <c r="I3" s="619"/>
    </row>
    <row r="4" spans="1:9" ht="26.25" customHeight="1" x14ac:dyDescent="0.25">
      <c r="A4" s="619" t="s">
        <v>112</v>
      </c>
      <c r="B4" s="619"/>
      <c r="C4" s="619"/>
      <c r="D4" s="619"/>
      <c r="E4" s="619"/>
      <c r="F4" s="619"/>
      <c r="G4" s="619"/>
      <c r="H4" s="619"/>
      <c r="I4" s="619"/>
    </row>
    <row r="5" spans="1:9" ht="26.25" customHeight="1" x14ac:dyDescent="0.25">
      <c r="A5" s="619" t="s">
        <v>113</v>
      </c>
      <c r="B5" s="619"/>
      <c r="C5" s="619"/>
      <c r="D5" s="619"/>
      <c r="E5" s="619"/>
      <c r="F5" s="619"/>
      <c r="G5" s="619"/>
      <c r="H5" s="619"/>
      <c r="I5" s="619"/>
    </row>
    <row r="6" spans="1:9" s="278" customFormat="1" ht="39" customHeight="1" x14ac:dyDescent="0.4">
      <c r="A6" s="620" t="s">
        <v>510</v>
      </c>
      <c r="B6" s="621"/>
      <c r="C6" s="621"/>
      <c r="D6" s="621"/>
      <c r="E6" s="621"/>
      <c r="F6" s="621"/>
      <c r="G6" s="621"/>
      <c r="H6" s="621"/>
      <c r="I6" s="621"/>
    </row>
    <row r="7" spans="1:9" s="278" customFormat="1" ht="39" customHeight="1" x14ac:dyDescent="0.4">
      <c r="A7" s="620" t="s">
        <v>509</v>
      </c>
      <c r="B7" s="620"/>
      <c r="C7" s="620"/>
      <c r="D7" s="620"/>
      <c r="E7" s="620"/>
      <c r="F7" s="620"/>
      <c r="G7" s="620"/>
      <c r="H7" s="620"/>
      <c r="I7" s="620"/>
    </row>
    <row r="8" spans="1:9" s="279" customFormat="1" ht="21" x14ac:dyDescent="0.3">
      <c r="A8" s="622" t="s">
        <v>506</v>
      </c>
      <c r="B8" s="622"/>
      <c r="C8" s="622"/>
      <c r="D8" s="622"/>
      <c r="E8" s="622"/>
      <c r="F8" s="622"/>
      <c r="G8" s="622"/>
      <c r="H8" s="622"/>
      <c r="I8" s="622"/>
    </row>
    <row r="9" spans="1:9" s="279" customFormat="1" ht="13.5" customHeight="1" thickBot="1" x14ac:dyDescent="0.35">
      <c r="A9" s="623"/>
      <c r="B9" s="623"/>
      <c r="C9" s="623"/>
      <c r="D9" s="623"/>
      <c r="E9" s="623"/>
      <c r="F9" s="623"/>
      <c r="G9" s="623"/>
      <c r="H9" s="623"/>
      <c r="I9" s="623"/>
    </row>
    <row r="10" spans="1:9" s="279" customFormat="1" ht="21.6" thickTop="1" x14ac:dyDescent="0.3">
      <c r="A10" s="624" t="s">
        <v>79</v>
      </c>
      <c r="B10" s="625"/>
      <c r="C10" s="625"/>
      <c r="D10" s="625"/>
      <c r="E10" s="625"/>
      <c r="F10" s="625"/>
      <c r="G10" s="625"/>
      <c r="H10" s="625"/>
      <c r="I10" s="626"/>
    </row>
    <row r="11" spans="1:9" s="280" customFormat="1" ht="21" x14ac:dyDescent="0.25">
      <c r="A11" s="627" t="s">
        <v>146</v>
      </c>
      <c r="B11" s="628"/>
      <c r="C11" s="628"/>
      <c r="D11" s="628"/>
      <c r="E11" s="628"/>
      <c r="F11" s="628"/>
      <c r="G11" s="628"/>
      <c r="H11" s="628"/>
      <c r="I11" s="629"/>
    </row>
    <row r="12" spans="1:9" s="280" customFormat="1" ht="21" x14ac:dyDescent="0.25">
      <c r="A12" s="630" t="s">
        <v>147</v>
      </c>
      <c r="B12" s="622"/>
      <c r="C12" s="622"/>
      <c r="D12" s="622"/>
      <c r="E12" s="622"/>
      <c r="F12" s="622"/>
      <c r="G12" s="622"/>
      <c r="H12" s="622"/>
      <c r="I12" s="631"/>
    </row>
    <row r="13" spans="1:9" ht="20.25" customHeight="1" x14ac:dyDescent="0.25">
      <c r="A13" s="616"/>
      <c r="B13" s="617"/>
      <c r="C13" s="617"/>
      <c r="D13" s="617"/>
      <c r="E13" s="617"/>
      <c r="F13" s="617"/>
      <c r="G13" s="617"/>
      <c r="H13" s="617"/>
      <c r="I13" s="618"/>
    </row>
    <row r="14" spans="1:9" s="281" customFormat="1" ht="15.6" x14ac:dyDescent="0.25">
      <c r="A14" s="632" t="s">
        <v>133</v>
      </c>
      <c r="B14" s="633"/>
      <c r="C14" s="633"/>
      <c r="D14" s="633"/>
      <c r="F14" s="282"/>
      <c r="G14" s="283" t="s">
        <v>81</v>
      </c>
      <c r="H14" s="284"/>
      <c r="I14" s="437" t="s">
        <v>445</v>
      </c>
    </row>
    <row r="15" spans="1:9" s="281" customFormat="1" ht="15.6" x14ac:dyDescent="0.25">
      <c r="A15" s="634" t="s">
        <v>449</v>
      </c>
      <c r="B15" s="635"/>
      <c r="C15" s="635"/>
      <c r="D15" s="635"/>
      <c r="F15" s="285"/>
      <c r="G15" s="286" t="s">
        <v>12</v>
      </c>
      <c r="H15" s="287"/>
      <c r="I15" s="442" t="s">
        <v>478</v>
      </c>
    </row>
    <row r="16" spans="1:9" s="281" customFormat="1" ht="17.25" customHeight="1" x14ac:dyDescent="0.25">
      <c r="A16" s="636" t="s">
        <v>24</v>
      </c>
      <c r="B16" s="637"/>
      <c r="C16" s="637"/>
      <c r="D16" s="637"/>
      <c r="E16" s="637"/>
      <c r="F16" s="638"/>
      <c r="G16" s="639" t="s">
        <v>83</v>
      </c>
      <c r="H16" s="640"/>
      <c r="I16" s="641"/>
    </row>
    <row r="17" spans="1:9" ht="14.4" x14ac:dyDescent="0.25">
      <c r="A17" s="288"/>
      <c r="B17" s="289"/>
      <c r="C17" s="289"/>
      <c r="D17" s="290"/>
      <c r="E17" s="291" t="s">
        <v>84</v>
      </c>
      <c r="F17" s="292"/>
      <c r="G17" s="349" t="s">
        <v>141</v>
      </c>
      <c r="H17" s="293"/>
      <c r="I17" s="294"/>
    </row>
    <row r="18" spans="1:9" ht="14.4" x14ac:dyDescent="0.25">
      <c r="A18" s="295" t="s">
        <v>85</v>
      </c>
      <c r="B18" s="296"/>
      <c r="C18" s="296"/>
      <c r="D18" s="297"/>
      <c r="E18" s="297"/>
      <c r="F18" s="345" t="s">
        <v>117</v>
      </c>
      <c r="G18" s="350" t="s">
        <v>86</v>
      </c>
      <c r="H18" s="298"/>
      <c r="I18" s="299"/>
    </row>
    <row r="19" spans="1:9" ht="14.4" x14ac:dyDescent="0.25">
      <c r="A19" s="295" t="s">
        <v>87</v>
      </c>
      <c r="B19" s="296"/>
      <c r="C19" s="296"/>
      <c r="D19" s="297"/>
      <c r="E19" s="297"/>
      <c r="F19" s="345" t="s">
        <v>118</v>
      </c>
      <c r="G19" s="350" t="s">
        <v>88</v>
      </c>
      <c r="H19" s="298"/>
      <c r="I19" s="299"/>
    </row>
    <row r="20" spans="1:9" ht="18" customHeight="1" thickBot="1" x14ac:dyDescent="0.3">
      <c r="A20" s="300" t="s">
        <v>7</v>
      </c>
      <c r="B20" s="301"/>
      <c r="C20" s="301"/>
      <c r="D20" s="302"/>
      <c r="E20" s="302"/>
      <c r="F20" s="346" t="s">
        <v>120</v>
      </c>
      <c r="G20" s="351" t="s">
        <v>89</v>
      </c>
      <c r="I20" s="303"/>
    </row>
    <row r="21" spans="1:9" ht="8.25" customHeight="1" thickTop="1" thickBot="1" x14ac:dyDescent="0.3">
      <c r="A21" s="304"/>
      <c r="B21" s="305"/>
      <c r="C21" s="305"/>
      <c r="D21" s="304"/>
      <c r="E21" s="306"/>
      <c r="F21" s="307"/>
      <c r="G21" s="304"/>
      <c r="H21" s="304"/>
      <c r="I21" s="304"/>
    </row>
    <row r="22" spans="1:9" s="308" customFormat="1" ht="13.5" customHeight="1" thickTop="1" x14ac:dyDescent="0.2">
      <c r="A22" s="642" t="s">
        <v>90</v>
      </c>
      <c r="B22" s="644" t="s">
        <v>91</v>
      </c>
      <c r="C22" s="644" t="s">
        <v>92</v>
      </c>
      <c r="D22" s="644" t="s">
        <v>125</v>
      </c>
      <c r="E22" s="646" t="s">
        <v>94</v>
      </c>
      <c r="F22" s="644" t="s">
        <v>95</v>
      </c>
      <c r="G22" s="644" t="s">
        <v>96</v>
      </c>
      <c r="H22" s="648" t="s">
        <v>100</v>
      </c>
      <c r="I22" s="650" t="s">
        <v>28</v>
      </c>
    </row>
    <row r="23" spans="1:9" s="308" customFormat="1" ht="19.5" customHeight="1" x14ac:dyDescent="0.2">
      <c r="A23" s="643"/>
      <c r="B23" s="645"/>
      <c r="C23" s="645"/>
      <c r="D23" s="645"/>
      <c r="E23" s="647"/>
      <c r="F23" s="645"/>
      <c r="G23" s="645"/>
      <c r="H23" s="649"/>
      <c r="I23" s="651"/>
    </row>
    <row r="24" spans="1:9" s="309" customFormat="1" ht="35.1" customHeight="1" x14ac:dyDescent="0.3">
      <c r="A24" s="342">
        <v>1</v>
      </c>
      <c r="B24" s="343">
        <v>4</v>
      </c>
      <c r="C24" s="109" t="s">
        <v>175</v>
      </c>
      <c r="D24" s="110" t="s">
        <v>174</v>
      </c>
      <c r="E24" s="110">
        <v>38364</v>
      </c>
      <c r="F24" s="109" t="s">
        <v>172</v>
      </c>
      <c r="G24" s="109" t="s">
        <v>0</v>
      </c>
      <c r="H24" s="344" t="s">
        <v>167</v>
      </c>
      <c r="I24" s="446">
        <v>100</v>
      </c>
    </row>
    <row r="25" spans="1:9" s="309" customFormat="1" ht="35.1" customHeight="1" x14ac:dyDescent="0.3">
      <c r="A25" s="342">
        <v>2</v>
      </c>
      <c r="B25" s="343">
        <v>22</v>
      </c>
      <c r="C25" s="109" t="s">
        <v>245</v>
      </c>
      <c r="D25" s="110" t="s">
        <v>244</v>
      </c>
      <c r="E25" s="110">
        <v>38427</v>
      </c>
      <c r="F25" s="109" t="s">
        <v>172</v>
      </c>
      <c r="G25" s="109" t="s">
        <v>35</v>
      </c>
      <c r="H25" s="344" t="s">
        <v>167</v>
      </c>
      <c r="I25" s="446">
        <v>70</v>
      </c>
    </row>
    <row r="26" spans="1:9" s="309" customFormat="1" ht="35.1" customHeight="1" x14ac:dyDescent="0.3">
      <c r="A26" s="342">
        <v>3</v>
      </c>
      <c r="B26" s="343">
        <v>3</v>
      </c>
      <c r="C26" s="109" t="s">
        <v>173</v>
      </c>
      <c r="D26" s="110" t="s">
        <v>171</v>
      </c>
      <c r="E26" s="110">
        <v>37795</v>
      </c>
      <c r="F26" s="109" t="s">
        <v>172</v>
      </c>
      <c r="G26" s="109" t="s">
        <v>0</v>
      </c>
      <c r="H26" s="344" t="s">
        <v>167</v>
      </c>
      <c r="I26" s="446"/>
    </row>
    <row r="27" spans="1:9" s="309" customFormat="1" ht="35.1" customHeight="1" x14ac:dyDescent="0.3">
      <c r="A27" s="342">
        <v>4</v>
      </c>
      <c r="B27" s="343">
        <v>21</v>
      </c>
      <c r="C27" s="109" t="s">
        <v>243</v>
      </c>
      <c r="D27" s="110" t="s">
        <v>242</v>
      </c>
      <c r="E27" s="110">
        <v>38917</v>
      </c>
      <c r="F27" s="109" t="s">
        <v>167</v>
      </c>
      <c r="G27" s="109" t="s">
        <v>35</v>
      </c>
      <c r="H27" s="344" t="s">
        <v>167</v>
      </c>
      <c r="I27" s="446"/>
    </row>
    <row r="28" spans="1:9" s="309" customFormat="1" ht="35.1" customHeight="1" x14ac:dyDescent="0.3">
      <c r="A28" s="342">
        <v>5</v>
      </c>
      <c r="B28" s="343">
        <v>10</v>
      </c>
      <c r="C28" s="109" t="s">
        <v>216</v>
      </c>
      <c r="D28" s="110" t="s">
        <v>215</v>
      </c>
      <c r="E28" s="110">
        <v>37631</v>
      </c>
      <c r="F28" s="109" t="s">
        <v>167</v>
      </c>
      <c r="G28" s="109" t="s">
        <v>33</v>
      </c>
      <c r="H28" s="344" t="s">
        <v>11</v>
      </c>
      <c r="I28" s="446">
        <v>20</v>
      </c>
    </row>
    <row r="29" spans="1:9" s="309" customFormat="1" ht="35.1" customHeight="1" x14ac:dyDescent="0.3">
      <c r="A29" s="342">
        <v>6</v>
      </c>
      <c r="B29" s="343">
        <v>30</v>
      </c>
      <c r="C29" s="109" t="s">
        <v>272</v>
      </c>
      <c r="D29" s="110" t="s">
        <v>271</v>
      </c>
      <c r="E29" s="110">
        <v>38909</v>
      </c>
      <c r="F29" s="109" t="s">
        <v>167</v>
      </c>
      <c r="G29" s="109" t="s">
        <v>46</v>
      </c>
      <c r="H29" s="344" t="s">
        <v>11</v>
      </c>
      <c r="I29" s="446">
        <v>18</v>
      </c>
    </row>
    <row r="30" spans="1:9" s="309" customFormat="1" ht="35.1" customHeight="1" x14ac:dyDescent="0.3">
      <c r="A30" s="342">
        <v>7</v>
      </c>
      <c r="B30" s="343">
        <v>32</v>
      </c>
      <c r="C30" s="109" t="s">
        <v>70</v>
      </c>
      <c r="D30" s="110" t="s">
        <v>275</v>
      </c>
      <c r="E30" s="110">
        <v>39472</v>
      </c>
      <c r="F30" s="109" t="s">
        <v>11</v>
      </c>
      <c r="G30" s="109" t="s">
        <v>46</v>
      </c>
      <c r="H30" s="344" t="s">
        <v>11</v>
      </c>
      <c r="I30" s="446"/>
    </row>
    <row r="31" spans="1:9" s="309" customFormat="1" ht="35.1" customHeight="1" x14ac:dyDescent="0.3">
      <c r="A31" s="342">
        <v>8</v>
      </c>
      <c r="B31" s="343">
        <v>9</v>
      </c>
      <c r="C31" s="109" t="s">
        <v>214</v>
      </c>
      <c r="D31" s="110" t="s">
        <v>213</v>
      </c>
      <c r="E31" s="110">
        <v>38312</v>
      </c>
      <c r="F31" s="109" t="s">
        <v>167</v>
      </c>
      <c r="G31" s="109" t="s">
        <v>33</v>
      </c>
      <c r="H31" s="344" t="s">
        <v>11</v>
      </c>
      <c r="I31" s="446"/>
    </row>
    <row r="32" spans="1:9" s="309" customFormat="1" ht="35.1" customHeight="1" x14ac:dyDescent="0.3">
      <c r="A32" s="342">
        <v>9</v>
      </c>
      <c r="B32" s="343">
        <v>64</v>
      </c>
      <c r="C32" s="109" t="s">
        <v>502</v>
      </c>
      <c r="D32" s="110" t="s">
        <v>379</v>
      </c>
      <c r="E32" s="110">
        <v>38388</v>
      </c>
      <c r="F32" s="109" t="s">
        <v>167</v>
      </c>
      <c r="G32" s="109" t="s">
        <v>32</v>
      </c>
      <c r="H32" s="344"/>
      <c r="I32" s="446" t="s">
        <v>450</v>
      </c>
    </row>
    <row r="33" spans="1:9" s="309" customFormat="1" ht="35.1" customHeight="1" x14ac:dyDescent="0.3">
      <c r="A33" s="342">
        <v>10</v>
      </c>
      <c r="B33" s="343">
        <v>65</v>
      </c>
      <c r="C33" s="109" t="s">
        <v>390</v>
      </c>
      <c r="D33" s="110" t="s">
        <v>384</v>
      </c>
      <c r="E33" s="110">
        <v>39463</v>
      </c>
      <c r="F33" s="109" t="s">
        <v>11</v>
      </c>
      <c r="G33" s="109" t="s">
        <v>32</v>
      </c>
      <c r="H33" s="344"/>
      <c r="I33" s="446"/>
    </row>
    <row r="34" spans="1:9" s="309" customFormat="1" ht="35.1" customHeight="1" x14ac:dyDescent="0.3">
      <c r="A34" s="342">
        <v>11</v>
      </c>
      <c r="B34" s="343">
        <v>44</v>
      </c>
      <c r="C34" s="109" t="s">
        <v>317</v>
      </c>
      <c r="D34" s="110" t="s">
        <v>316</v>
      </c>
      <c r="E34" s="110">
        <v>38261</v>
      </c>
      <c r="F34" s="109" t="s">
        <v>11</v>
      </c>
      <c r="G34" s="109" t="s">
        <v>34</v>
      </c>
      <c r="H34" s="344"/>
      <c r="I34" s="446" t="s">
        <v>452</v>
      </c>
    </row>
    <row r="35" spans="1:9" s="309" customFormat="1" ht="35.1" customHeight="1" x14ac:dyDescent="0.3">
      <c r="A35" s="342">
        <v>12</v>
      </c>
      <c r="B35" s="343">
        <v>43</v>
      </c>
      <c r="C35" s="109" t="s">
        <v>315</v>
      </c>
      <c r="D35" s="110" t="s">
        <v>314</v>
      </c>
      <c r="E35" s="110">
        <v>39637</v>
      </c>
      <c r="F35" s="109" t="s">
        <v>11</v>
      </c>
      <c r="G35" s="109" t="s">
        <v>34</v>
      </c>
      <c r="H35" s="344"/>
      <c r="I35" s="446"/>
    </row>
    <row r="36" spans="1:9" s="309" customFormat="1" ht="35.1" customHeight="1" x14ac:dyDescent="0.3">
      <c r="A36" s="342">
        <v>13</v>
      </c>
      <c r="B36" s="343">
        <v>37</v>
      </c>
      <c r="C36" s="109" t="s">
        <v>60</v>
      </c>
      <c r="D36" s="110" t="s">
        <v>304</v>
      </c>
      <c r="E36" s="110">
        <v>39655</v>
      </c>
      <c r="F36" s="109" t="s">
        <v>11</v>
      </c>
      <c r="G36" s="109" t="s">
        <v>44</v>
      </c>
      <c r="H36" s="344"/>
      <c r="I36" s="446" t="s">
        <v>452</v>
      </c>
    </row>
    <row r="37" spans="1:9" s="309" customFormat="1" ht="35.1" customHeight="1" x14ac:dyDescent="0.3">
      <c r="A37" s="342">
        <v>14</v>
      </c>
      <c r="B37" s="343">
        <v>48</v>
      </c>
      <c r="C37" s="109" t="s">
        <v>336</v>
      </c>
      <c r="D37" s="110" t="s">
        <v>335</v>
      </c>
      <c r="E37" s="110">
        <v>39368</v>
      </c>
      <c r="F37" s="109" t="s">
        <v>11</v>
      </c>
      <c r="G37" s="109" t="s">
        <v>27</v>
      </c>
      <c r="H37" s="344"/>
      <c r="I37" s="450" t="s">
        <v>452</v>
      </c>
    </row>
    <row r="38" spans="1:9" s="309" customFormat="1" ht="35.1" customHeight="1" x14ac:dyDescent="0.3">
      <c r="A38" s="342">
        <v>15</v>
      </c>
      <c r="B38" s="343">
        <v>73</v>
      </c>
      <c r="C38" s="109" t="s">
        <v>59</v>
      </c>
      <c r="D38" s="110" t="s">
        <v>402</v>
      </c>
      <c r="E38" s="110">
        <v>39737</v>
      </c>
      <c r="F38" s="109" t="s">
        <v>327</v>
      </c>
      <c r="G38" s="109" t="s">
        <v>43</v>
      </c>
      <c r="H38" s="344"/>
      <c r="I38" s="450" t="s">
        <v>452</v>
      </c>
    </row>
    <row r="39" spans="1:9" s="309" customFormat="1" ht="35.1" customHeight="1" thickBot="1" x14ac:dyDescent="0.35">
      <c r="A39" s="342">
        <v>16</v>
      </c>
      <c r="B39" s="343">
        <v>20</v>
      </c>
      <c r="C39" s="109" t="s">
        <v>234</v>
      </c>
      <c r="D39" s="110" t="s">
        <v>233</v>
      </c>
      <c r="E39" s="110">
        <v>38630</v>
      </c>
      <c r="F39" s="109" t="s">
        <v>11</v>
      </c>
      <c r="G39" s="109" t="s">
        <v>31</v>
      </c>
      <c r="H39" s="344"/>
      <c r="I39" s="450" t="s">
        <v>466</v>
      </c>
    </row>
    <row r="40" spans="1:9" ht="6" customHeight="1" thickTop="1" thickBot="1" x14ac:dyDescent="0.35">
      <c r="A40" s="310"/>
      <c r="B40" s="311"/>
      <c r="C40" s="311"/>
      <c r="D40" s="312"/>
      <c r="E40" s="313"/>
      <c r="F40" s="314"/>
      <c r="G40" s="315"/>
      <c r="H40" s="316"/>
      <c r="I40" s="317"/>
    </row>
    <row r="41" spans="1:9" ht="15" thickTop="1" x14ac:dyDescent="0.25">
      <c r="A41" s="652" t="s">
        <v>9</v>
      </c>
      <c r="B41" s="653"/>
      <c r="C41" s="653"/>
      <c r="D41" s="653"/>
      <c r="E41" s="318"/>
      <c r="F41" s="318"/>
      <c r="G41" s="653"/>
      <c r="H41" s="653"/>
      <c r="I41" s="654"/>
    </row>
    <row r="42" spans="1:9" ht="13.8" x14ac:dyDescent="0.25">
      <c r="A42" s="319" t="s">
        <v>492</v>
      </c>
      <c r="B42" s="282"/>
      <c r="C42" s="320"/>
      <c r="D42" s="282"/>
      <c r="E42" s="321"/>
      <c r="F42" s="282"/>
      <c r="G42" s="322"/>
      <c r="H42" s="323"/>
      <c r="I42" s="324"/>
    </row>
    <row r="43" spans="1:9" ht="13.8" x14ac:dyDescent="0.25">
      <c r="A43" s="325" t="s">
        <v>493</v>
      </c>
      <c r="B43" s="285"/>
      <c r="C43" s="326"/>
      <c r="D43" s="285"/>
      <c r="E43" s="327"/>
      <c r="F43" s="285"/>
      <c r="G43" s="328"/>
      <c r="H43" s="329"/>
      <c r="I43" s="330"/>
    </row>
    <row r="44" spans="1:9" ht="5.25" customHeight="1" x14ac:dyDescent="0.25">
      <c r="A44" s="331"/>
      <c r="B44" s="332"/>
      <c r="C44" s="332"/>
      <c r="D44" s="333"/>
      <c r="E44" s="334"/>
      <c r="F44" s="333"/>
      <c r="G44" s="333"/>
      <c r="H44" s="333"/>
      <c r="I44" s="335"/>
    </row>
    <row r="45" spans="1:9" s="279" customFormat="1" ht="18" x14ac:dyDescent="0.3">
      <c r="A45" s="518"/>
      <c r="B45" s="519"/>
      <c r="C45" s="740" t="s">
        <v>107</v>
      </c>
      <c r="D45" s="740"/>
      <c r="E45" s="740"/>
      <c r="F45" s="740" t="s">
        <v>108</v>
      </c>
      <c r="G45" s="740"/>
      <c r="H45" s="740" t="s">
        <v>106</v>
      </c>
      <c r="I45" s="741"/>
    </row>
    <row r="46" spans="1:9" ht="13.8" x14ac:dyDescent="0.25">
      <c r="A46" s="655"/>
      <c r="B46" s="656"/>
      <c r="C46" s="656"/>
      <c r="D46" s="656"/>
      <c r="E46" s="656"/>
      <c r="F46" s="656"/>
      <c r="G46" s="656"/>
      <c r="H46" s="656"/>
      <c r="I46" s="657"/>
    </row>
    <row r="47" spans="1:9" ht="13.8" x14ac:dyDescent="0.25">
      <c r="A47" s="339"/>
      <c r="B47" s="332"/>
      <c r="C47" s="332"/>
      <c r="D47" s="332"/>
      <c r="E47" s="340"/>
      <c r="F47" s="332"/>
      <c r="G47" s="332"/>
      <c r="H47" s="332"/>
      <c r="I47" s="341"/>
    </row>
    <row r="48" spans="1:9" ht="13.8" x14ac:dyDescent="0.25">
      <c r="A48" s="339"/>
      <c r="B48" s="332"/>
      <c r="C48" s="332"/>
      <c r="D48" s="332"/>
      <c r="E48" s="340"/>
      <c r="F48" s="332"/>
      <c r="G48" s="332"/>
      <c r="H48" s="332"/>
      <c r="I48" s="341"/>
    </row>
    <row r="49" spans="1:9" ht="33.75" customHeight="1" x14ac:dyDescent="0.25">
      <c r="A49" s="339"/>
      <c r="B49" s="332"/>
      <c r="C49" s="332"/>
      <c r="D49" s="332"/>
      <c r="E49" s="340"/>
      <c r="F49" s="332"/>
      <c r="G49" s="332"/>
      <c r="H49" s="333"/>
      <c r="I49" s="341"/>
    </row>
    <row r="50" spans="1:9" s="281" customFormat="1" ht="21.6" thickBot="1" x14ac:dyDescent="0.45">
      <c r="A50" s="347"/>
      <c r="B50" s="348"/>
      <c r="C50" s="658" t="s">
        <v>117</v>
      </c>
      <c r="D50" s="658"/>
      <c r="E50" s="658"/>
      <c r="F50" s="658" t="s">
        <v>118</v>
      </c>
      <c r="G50" s="658"/>
      <c r="H50" s="658" t="s">
        <v>120</v>
      </c>
      <c r="I50" s="659"/>
    </row>
    <row r="51" spans="1:9" ht="13.8" thickTop="1" x14ac:dyDescent="0.25"/>
  </sheetData>
  <mergeCells count="36">
    <mergeCell ref="A41:D41"/>
    <mergeCell ref="G41:I41"/>
    <mergeCell ref="A46:E46"/>
    <mergeCell ref="F46:I46"/>
    <mergeCell ref="C50:E50"/>
    <mergeCell ref="F50:G50"/>
    <mergeCell ref="H50:I50"/>
    <mergeCell ref="C45:E45"/>
    <mergeCell ref="F45:G45"/>
    <mergeCell ref="H45:I45"/>
    <mergeCell ref="A14:D14"/>
    <mergeCell ref="A15:D15"/>
    <mergeCell ref="A16:F16"/>
    <mergeCell ref="G16:I16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13:I13"/>
    <mergeCell ref="A1:I1"/>
    <mergeCell ref="A2:I2"/>
    <mergeCell ref="A3:I3"/>
    <mergeCell ref="A4:I4"/>
    <mergeCell ref="A5:I5"/>
    <mergeCell ref="A6:I6"/>
    <mergeCell ref="A8:I8"/>
    <mergeCell ref="A9:I9"/>
    <mergeCell ref="A10:I10"/>
    <mergeCell ref="A11:I11"/>
    <mergeCell ref="A12:I12"/>
    <mergeCell ref="A7:I7"/>
  </mergeCells>
  <pageMargins left="0.25" right="0.25" top="0.75" bottom="0.75" header="0.3" footer="0.3"/>
  <pageSetup paperSize="9" scale="36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AC62"/>
  <sheetViews>
    <sheetView view="pageBreakPreview" topLeftCell="A28" zoomScale="46" zoomScaleNormal="70" zoomScaleSheetLayoutView="46" workbookViewId="0">
      <selection activeCell="AB7" sqref="AB7"/>
    </sheetView>
  </sheetViews>
  <sheetFormatPr defaultColWidth="9.109375" defaultRowHeight="13.2" x14ac:dyDescent="0.25"/>
  <cols>
    <col min="1" max="1" width="11.33203125" style="409" customWidth="1"/>
    <col min="2" max="2" width="13.88671875" style="409" customWidth="1"/>
    <col min="3" max="3" width="33.109375" style="409" customWidth="1"/>
    <col min="4" max="4" width="73.88671875" style="409" customWidth="1"/>
    <col min="5" max="5" width="26.44140625" style="409" customWidth="1"/>
    <col min="6" max="6" width="15.5546875" style="409" customWidth="1"/>
    <col min="7" max="7" width="68.5546875" style="409" customWidth="1"/>
    <col min="8" max="8" width="5.6640625" style="409" customWidth="1"/>
    <col min="9" max="11" width="4.88671875" style="409" customWidth="1"/>
    <col min="12" max="12" width="7" style="409" customWidth="1"/>
    <col min="13" max="15" width="4.88671875" style="409" customWidth="1"/>
    <col min="16" max="16" width="5.109375" style="409" customWidth="1"/>
    <col min="17" max="19" width="4.88671875" style="409" customWidth="1"/>
    <col min="20" max="20" width="10.33203125" style="410" customWidth="1"/>
    <col min="21" max="21" width="10.5546875" style="409" customWidth="1"/>
    <col min="22" max="22" width="7.44140625" style="409" customWidth="1"/>
    <col min="23" max="23" width="9.88671875" style="409" customWidth="1"/>
    <col min="24" max="25" width="12.5546875" style="409" customWidth="1"/>
    <col min="26" max="26" width="12.44140625" style="409" customWidth="1"/>
    <col min="27" max="16384" width="9.109375" style="409"/>
  </cols>
  <sheetData>
    <row r="1" spans="1:29" s="352" customFormat="1" ht="25.8" x14ac:dyDescent="0.3">
      <c r="A1" s="766" t="s">
        <v>110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6"/>
    </row>
    <row r="2" spans="1:29" s="352" customFormat="1" ht="20.25" customHeight="1" x14ac:dyDescent="0.3">
      <c r="A2" s="766" t="s">
        <v>111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6"/>
    </row>
    <row r="3" spans="1:29" s="352" customFormat="1" ht="24.75" customHeight="1" x14ac:dyDescent="0.3">
      <c r="A3" s="766" t="s">
        <v>503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</row>
    <row r="4" spans="1:29" s="352" customFormat="1" ht="26.25" customHeight="1" x14ac:dyDescent="0.3">
      <c r="A4" s="766" t="s">
        <v>112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  <c r="W4" s="766"/>
      <c r="X4" s="766"/>
      <c r="Y4" s="766"/>
      <c r="Z4" s="766"/>
      <c r="AB4" s="353"/>
    </row>
    <row r="5" spans="1:29" s="352" customFormat="1" ht="26.25" customHeight="1" x14ac:dyDescent="0.3">
      <c r="A5" s="766" t="s">
        <v>113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B5" s="353"/>
    </row>
    <row r="6" spans="1:29" s="354" customFormat="1" ht="42.75" customHeight="1" x14ac:dyDescent="0.4">
      <c r="A6" s="763" t="s">
        <v>510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526"/>
      <c r="AB6" s="526"/>
      <c r="AC6" s="526"/>
    </row>
    <row r="7" spans="1:29" s="354" customFormat="1" ht="42.75" customHeight="1" x14ac:dyDescent="0.4">
      <c r="A7" s="763" t="s">
        <v>509</v>
      </c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/>
      <c r="X7" s="763"/>
      <c r="Y7" s="763"/>
      <c r="Z7" s="763"/>
      <c r="AA7" s="526"/>
      <c r="AB7" s="526"/>
      <c r="AC7" s="526"/>
    </row>
    <row r="8" spans="1:29" s="352" customFormat="1" ht="26.25" customHeight="1" x14ac:dyDescent="0.3">
      <c r="A8" s="763" t="s">
        <v>506</v>
      </c>
      <c r="B8" s="763"/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B8" s="353"/>
    </row>
    <row r="9" spans="1:29" s="352" customFormat="1" ht="4.5" customHeight="1" x14ac:dyDescent="0.3">
      <c r="A9" s="767"/>
      <c r="B9" s="767"/>
      <c r="C9" s="767"/>
      <c r="D9" s="767"/>
      <c r="E9" s="767"/>
      <c r="F9" s="767"/>
      <c r="G9" s="767"/>
      <c r="H9" s="767"/>
      <c r="I9" s="767"/>
      <c r="J9" s="767"/>
      <c r="K9" s="767"/>
      <c r="L9" s="767"/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B9" s="353"/>
    </row>
    <row r="10" spans="1:29" s="352" customFormat="1" ht="21" x14ac:dyDescent="0.3">
      <c r="A10" s="767" t="s">
        <v>79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767"/>
      <c r="Q10" s="767"/>
      <c r="R10" s="767"/>
      <c r="S10" s="767"/>
      <c r="T10" s="767"/>
      <c r="U10" s="767"/>
      <c r="V10" s="767"/>
      <c r="W10" s="767"/>
      <c r="X10" s="767"/>
      <c r="Y10" s="767"/>
      <c r="Z10" s="767"/>
      <c r="AB10" s="353"/>
    </row>
    <row r="11" spans="1:29" s="352" customFormat="1" ht="21" x14ac:dyDescent="0.3">
      <c r="A11" s="768" t="s">
        <v>165</v>
      </c>
      <c r="B11" s="768"/>
      <c r="C11" s="768"/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768"/>
      <c r="Q11" s="768"/>
      <c r="R11" s="768"/>
      <c r="S11" s="768"/>
      <c r="T11" s="768"/>
      <c r="U11" s="768"/>
      <c r="V11" s="768"/>
      <c r="W11" s="768"/>
      <c r="X11" s="768"/>
      <c r="Y11" s="768"/>
      <c r="Z11" s="768"/>
      <c r="AB11" s="353"/>
    </row>
    <row r="12" spans="1:29" s="352" customFormat="1" ht="21" x14ac:dyDescent="0.3">
      <c r="A12" s="767" t="s">
        <v>139</v>
      </c>
      <c r="B12" s="767"/>
      <c r="C12" s="767"/>
      <c r="D12" s="767"/>
      <c r="E12" s="767"/>
      <c r="F12" s="767"/>
      <c r="G12" s="767"/>
      <c r="H12" s="767"/>
      <c r="I12" s="767"/>
      <c r="J12" s="767"/>
      <c r="K12" s="767"/>
      <c r="L12" s="767"/>
      <c r="M12" s="767"/>
      <c r="N12" s="767"/>
      <c r="O12" s="767"/>
      <c r="P12" s="767"/>
      <c r="Q12" s="767"/>
      <c r="R12" s="767"/>
      <c r="S12" s="767"/>
      <c r="T12" s="767"/>
      <c r="U12" s="767"/>
      <c r="V12" s="767"/>
      <c r="W12" s="767"/>
      <c r="X12" s="767"/>
      <c r="Y12" s="767"/>
      <c r="Z12" s="767"/>
      <c r="AB12" s="353"/>
    </row>
    <row r="13" spans="1:29" s="352" customFormat="1" ht="8.25" customHeight="1" x14ac:dyDescent="0.3">
      <c r="A13" s="765" t="s">
        <v>84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B13" s="353"/>
    </row>
    <row r="14" spans="1:29" s="363" customFormat="1" ht="17.399999999999999" x14ac:dyDescent="0.3">
      <c r="A14" s="760" t="s">
        <v>131</v>
      </c>
      <c r="B14" s="760"/>
      <c r="C14" s="760"/>
      <c r="D14" s="760"/>
      <c r="E14" s="355"/>
      <c r="F14" s="356"/>
      <c r="G14" s="356" t="s">
        <v>81</v>
      </c>
      <c r="H14" s="761"/>
      <c r="I14" s="761"/>
      <c r="J14" s="357"/>
      <c r="K14" s="357"/>
      <c r="L14" s="357"/>
      <c r="M14" s="357"/>
      <c r="N14" s="357"/>
      <c r="O14" s="357"/>
      <c r="P14" s="357"/>
      <c r="Q14" s="357"/>
      <c r="R14" s="357"/>
      <c r="S14" s="357"/>
      <c r="T14" s="358"/>
      <c r="U14" s="357"/>
      <c r="V14" s="359"/>
      <c r="W14" s="360"/>
      <c r="X14" s="361"/>
      <c r="Y14" s="361"/>
      <c r="Z14" s="362" t="s">
        <v>448</v>
      </c>
      <c r="AB14" s="353"/>
    </row>
    <row r="15" spans="1:29" s="363" customFormat="1" ht="17.399999999999999" x14ac:dyDescent="0.3">
      <c r="A15" s="760" t="s">
        <v>161</v>
      </c>
      <c r="B15" s="760"/>
      <c r="C15" s="760"/>
      <c r="D15" s="760"/>
      <c r="E15" s="355"/>
      <c r="F15" s="356"/>
      <c r="G15" s="356" t="s">
        <v>12</v>
      </c>
      <c r="H15" s="761"/>
      <c r="I15" s="761"/>
      <c r="J15" s="357"/>
      <c r="K15" s="357"/>
      <c r="L15" s="357"/>
      <c r="M15" s="357"/>
      <c r="N15" s="357"/>
      <c r="O15" s="357"/>
      <c r="P15" s="357"/>
      <c r="Q15" s="357"/>
      <c r="R15" s="357"/>
      <c r="S15" s="357"/>
      <c r="T15" s="358"/>
      <c r="U15" s="357"/>
      <c r="V15" s="359"/>
      <c r="W15" s="360"/>
      <c r="X15" s="361"/>
      <c r="Y15" s="361"/>
      <c r="Z15" s="364" t="s">
        <v>478</v>
      </c>
      <c r="AB15" s="353"/>
    </row>
    <row r="16" spans="1:29" s="363" customFormat="1" ht="17.399999999999999" x14ac:dyDescent="0.3">
      <c r="A16" s="745" t="s">
        <v>24</v>
      </c>
      <c r="B16" s="745"/>
      <c r="C16" s="745"/>
      <c r="D16" s="745"/>
      <c r="E16" s="745"/>
      <c r="F16" s="745"/>
      <c r="G16" s="745"/>
      <c r="H16" s="762" t="s">
        <v>83</v>
      </c>
      <c r="I16" s="762"/>
      <c r="J16" s="762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B16" s="353"/>
    </row>
    <row r="17" spans="1:28" s="363" customFormat="1" ht="17.399999999999999" x14ac:dyDescent="0.3">
      <c r="A17" s="365"/>
      <c r="B17" s="366"/>
      <c r="C17" s="366"/>
      <c r="D17" s="365"/>
      <c r="E17" s="367" t="s">
        <v>84</v>
      </c>
      <c r="F17" s="365"/>
      <c r="G17" s="367"/>
      <c r="H17" s="755" t="s">
        <v>501</v>
      </c>
      <c r="I17" s="755"/>
      <c r="J17" s="755"/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  <c r="AB17" s="353"/>
    </row>
    <row r="18" spans="1:28" s="363" customFormat="1" ht="20.399999999999999" x14ac:dyDescent="0.3">
      <c r="A18" s="365" t="s">
        <v>85</v>
      </c>
      <c r="B18" s="366"/>
      <c r="C18" s="366"/>
      <c r="D18" s="367"/>
      <c r="E18" s="368"/>
      <c r="F18" s="365"/>
      <c r="G18" s="369" t="s">
        <v>117</v>
      </c>
      <c r="H18" s="755" t="s">
        <v>86</v>
      </c>
      <c r="I18" s="755"/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B18" s="353"/>
    </row>
    <row r="19" spans="1:28" s="363" customFormat="1" ht="20.399999999999999" x14ac:dyDescent="0.3">
      <c r="A19" s="365" t="s">
        <v>87</v>
      </c>
      <c r="B19" s="366"/>
      <c r="C19" s="366"/>
      <c r="D19" s="367"/>
      <c r="E19" s="368"/>
      <c r="F19" s="365"/>
      <c r="G19" s="369" t="s">
        <v>118</v>
      </c>
      <c r="H19" s="755" t="s">
        <v>88</v>
      </c>
      <c r="I19" s="755"/>
      <c r="J19" s="755"/>
      <c r="K19" s="755"/>
      <c r="L19" s="755"/>
      <c r="M19" s="755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  <c r="AB19" s="353"/>
    </row>
    <row r="20" spans="1:28" s="363" customFormat="1" ht="20.399999999999999" x14ac:dyDescent="0.35">
      <c r="A20" s="365" t="s">
        <v>7</v>
      </c>
      <c r="B20" s="370"/>
      <c r="C20" s="370"/>
      <c r="D20" s="371"/>
      <c r="E20" s="368"/>
      <c r="F20" s="371"/>
      <c r="G20" s="372" t="s">
        <v>120</v>
      </c>
      <c r="H20" s="373" t="s">
        <v>89</v>
      </c>
      <c r="I20" s="373"/>
      <c r="J20" s="373"/>
      <c r="K20" s="373"/>
      <c r="L20" s="373"/>
      <c r="Q20" s="373"/>
      <c r="R20" s="373"/>
      <c r="S20" s="373"/>
      <c r="T20" s="374"/>
      <c r="V20" s="375" t="s">
        <v>499</v>
      </c>
      <c r="W20" s="376" t="s">
        <v>150</v>
      </c>
      <c r="X20" s="374">
        <v>60</v>
      </c>
      <c r="Y20" s="374"/>
      <c r="Z20" s="353" t="s">
        <v>151</v>
      </c>
      <c r="AB20" s="353"/>
    </row>
    <row r="21" spans="1:28" s="363" customFormat="1" ht="22.5" customHeight="1" x14ac:dyDescent="0.3">
      <c r="A21" s="356"/>
      <c r="B21" s="377"/>
      <c r="C21" s="377"/>
      <c r="D21" s="477" t="s">
        <v>498</v>
      </c>
      <c r="E21" s="355"/>
      <c r="F21" s="356"/>
      <c r="G21" s="485"/>
      <c r="H21" s="379"/>
      <c r="I21" s="379"/>
      <c r="J21" s="379"/>
      <c r="K21" s="379"/>
      <c r="L21" s="379"/>
      <c r="M21" s="379"/>
      <c r="N21" s="379"/>
      <c r="O21" s="379"/>
      <c r="P21" s="379"/>
      <c r="Q21" s="379"/>
      <c r="R21" s="379"/>
      <c r="S21" s="379"/>
      <c r="T21" s="380"/>
      <c r="U21" s="379"/>
      <c r="V21" s="359"/>
      <c r="W21" s="360"/>
      <c r="X21" s="356"/>
      <c r="Y21" s="356"/>
      <c r="Z21" s="356"/>
      <c r="AB21" s="353"/>
    </row>
    <row r="22" spans="1:28" s="381" customFormat="1" ht="17.25" customHeight="1" x14ac:dyDescent="0.35">
      <c r="A22" s="743" t="s">
        <v>1</v>
      </c>
      <c r="B22" s="756" t="s">
        <v>91</v>
      </c>
      <c r="C22" s="756" t="s">
        <v>92</v>
      </c>
      <c r="D22" s="756" t="s">
        <v>125</v>
      </c>
      <c r="E22" s="758" t="s">
        <v>94</v>
      </c>
      <c r="F22" s="756" t="s">
        <v>95</v>
      </c>
      <c r="G22" s="756" t="s">
        <v>96</v>
      </c>
      <c r="H22" s="747" t="s">
        <v>152</v>
      </c>
      <c r="I22" s="748"/>
      <c r="J22" s="748"/>
      <c r="K22" s="748"/>
      <c r="L22" s="748"/>
      <c r="M22" s="748"/>
      <c r="N22" s="748"/>
      <c r="O22" s="748"/>
      <c r="P22" s="748"/>
      <c r="Q22" s="748"/>
      <c r="R22" s="748"/>
      <c r="S22" s="748"/>
      <c r="T22" s="749" t="s">
        <v>153</v>
      </c>
      <c r="U22" s="751" t="s">
        <v>154</v>
      </c>
      <c r="V22" s="752"/>
      <c r="W22" s="753" t="s">
        <v>155</v>
      </c>
      <c r="X22" s="743" t="s">
        <v>100</v>
      </c>
      <c r="Y22" s="743" t="s">
        <v>101</v>
      </c>
      <c r="Z22" s="743" t="s">
        <v>155</v>
      </c>
      <c r="AB22" s="353"/>
    </row>
    <row r="23" spans="1:28" s="381" customFormat="1" ht="34.799999999999997" x14ac:dyDescent="0.35">
      <c r="A23" s="744"/>
      <c r="B23" s="757"/>
      <c r="C23" s="757"/>
      <c r="D23" s="757"/>
      <c r="E23" s="759"/>
      <c r="F23" s="757"/>
      <c r="G23" s="757"/>
      <c r="H23" s="382">
        <v>1</v>
      </c>
      <c r="I23" s="382">
        <v>2</v>
      </c>
      <c r="J23" s="382">
        <v>3</v>
      </c>
      <c r="K23" s="382">
        <v>4</v>
      </c>
      <c r="L23" s="382">
        <v>5</v>
      </c>
      <c r="M23" s="382">
        <v>6</v>
      </c>
      <c r="N23" s="382">
        <v>7</v>
      </c>
      <c r="O23" s="382">
        <v>8</v>
      </c>
      <c r="P23" s="382">
        <v>9</v>
      </c>
      <c r="Q23" s="382">
        <v>10</v>
      </c>
      <c r="R23" s="382">
        <v>11</v>
      </c>
      <c r="S23" s="382">
        <v>12</v>
      </c>
      <c r="T23" s="750"/>
      <c r="U23" s="383" t="s">
        <v>156</v>
      </c>
      <c r="V23" s="383" t="s">
        <v>157</v>
      </c>
      <c r="W23" s="754"/>
      <c r="X23" s="744"/>
      <c r="Y23" s="744"/>
      <c r="Z23" s="744"/>
      <c r="AB23" s="353"/>
    </row>
    <row r="24" spans="1:28" s="363" customFormat="1" ht="39.9" customHeight="1" x14ac:dyDescent="0.3">
      <c r="A24" s="478">
        <v>1</v>
      </c>
      <c r="B24" s="479">
        <v>129</v>
      </c>
      <c r="C24" s="480" t="s">
        <v>285</v>
      </c>
      <c r="D24" s="481" t="s">
        <v>284</v>
      </c>
      <c r="E24" s="481">
        <v>37678</v>
      </c>
      <c r="F24" s="480" t="s">
        <v>172</v>
      </c>
      <c r="G24" s="480" t="s">
        <v>46</v>
      </c>
      <c r="H24" s="482" t="s">
        <v>466</v>
      </c>
      <c r="I24" s="479">
        <v>5</v>
      </c>
      <c r="J24" s="482"/>
      <c r="K24" s="479">
        <v>3</v>
      </c>
      <c r="L24" s="482" t="s">
        <v>457</v>
      </c>
      <c r="M24" s="479">
        <v>5</v>
      </c>
      <c r="N24" s="479"/>
      <c r="O24" s="482" t="s">
        <v>453</v>
      </c>
      <c r="P24" s="479">
        <v>1</v>
      </c>
      <c r="Q24" s="482" t="s">
        <v>466</v>
      </c>
      <c r="R24" s="482" t="s">
        <v>466</v>
      </c>
      <c r="S24" s="482" t="s">
        <v>451</v>
      </c>
      <c r="T24" s="479">
        <v>1</v>
      </c>
      <c r="U24" s="483">
        <v>40</v>
      </c>
      <c r="V24" s="483"/>
      <c r="W24" s="484">
        <f t="shared" ref="W24:W49" si="0">H24+I24+J24+K24+L24+M24+N24+O24+P24+Q24+R24+S24+U24-V24</f>
        <v>82</v>
      </c>
      <c r="X24" s="479" t="s">
        <v>167</v>
      </c>
      <c r="Y24" s="479"/>
      <c r="Z24" s="478">
        <v>100</v>
      </c>
      <c r="AB24" s="353"/>
    </row>
    <row r="25" spans="1:28" s="363" customFormat="1" ht="39.9" customHeight="1" x14ac:dyDescent="0.3">
      <c r="A25" s="478">
        <v>2</v>
      </c>
      <c r="B25" s="479">
        <v>134</v>
      </c>
      <c r="C25" s="480" t="s">
        <v>430</v>
      </c>
      <c r="D25" s="481" t="s">
        <v>427</v>
      </c>
      <c r="E25" s="481">
        <v>38505</v>
      </c>
      <c r="F25" s="480" t="s">
        <v>167</v>
      </c>
      <c r="G25" s="480" t="s">
        <v>46</v>
      </c>
      <c r="H25" s="482"/>
      <c r="I25" s="479"/>
      <c r="J25" s="482" t="s">
        <v>466</v>
      </c>
      <c r="K25" s="482" t="s">
        <v>453</v>
      </c>
      <c r="L25" s="482" t="s">
        <v>466</v>
      </c>
      <c r="M25" s="482" t="s">
        <v>454</v>
      </c>
      <c r="N25" s="482"/>
      <c r="O25" s="479">
        <v>2</v>
      </c>
      <c r="P25" s="482" t="s">
        <v>457</v>
      </c>
      <c r="Q25" s="479">
        <v>3</v>
      </c>
      <c r="R25" s="479">
        <v>1</v>
      </c>
      <c r="S25" s="479"/>
      <c r="T25" s="479">
        <v>7</v>
      </c>
      <c r="U25" s="483">
        <v>60</v>
      </c>
      <c r="V25" s="483"/>
      <c r="W25" s="484">
        <f t="shared" si="0"/>
        <v>82</v>
      </c>
      <c r="X25" s="479" t="s">
        <v>167</v>
      </c>
      <c r="Y25" s="479"/>
      <c r="Z25" s="478"/>
      <c r="AB25" s="353"/>
    </row>
    <row r="26" spans="1:28" s="363" customFormat="1" ht="39.9" customHeight="1" x14ac:dyDescent="0.3">
      <c r="A26" s="478">
        <v>3</v>
      </c>
      <c r="B26" s="479">
        <v>122</v>
      </c>
      <c r="C26" s="480" t="s">
        <v>261</v>
      </c>
      <c r="D26" s="481" t="s">
        <v>260</v>
      </c>
      <c r="E26" s="481">
        <v>39316</v>
      </c>
      <c r="F26" s="480" t="s">
        <v>167</v>
      </c>
      <c r="G26" s="480" t="s">
        <v>35</v>
      </c>
      <c r="H26" s="482" t="s">
        <v>454</v>
      </c>
      <c r="I26" s="479">
        <v>3</v>
      </c>
      <c r="J26" s="482"/>
      <c r="K26" s="479">
        <v>2</v>
      </c>
      <c r="L26" s="482" t="s">
        <v>454</v>
      </c>
      <c r="M26" s="479">
        <v>1</v>
      </c>
      <c r="N26" s="479">
        <v>2</v>
      </c>
      <c r="O26" s="482"/>
      <c r="P26" s="479"/>
      <c r="Q26" s="482"/>
      <c r="R26" s="482"/>
      <c r="S26" s="482" t="s">
        <v>496</v>
      </c>
      <c r="T26" s="479">
        <v>2</v>
      </c>
      <c r="U26" s="483">
        <v>40</v>
      </c>
      <c r="V26" s="483"/>
      <c r="W26" s="484">
        <f t="shared" si="0"/>
        <v>60</v>
      </c>
      <c r="X26" s="479" t="s">
        <v>167</v>
      </c>
      <c r="Y26" s="479"/>
      <c r="Z26" s="478">
        <v>50</v>
      </c>
      <c r="AB26" s="353"/>
    </row>
    <row r="27" spans="1:28" s="363" customFormat="1" ht="39.9" customHeight="1" x14ac:dyDescent="0.3">
      <c r="A27" s="478">
        <v>4</v>
      </c>
      <c r="B27" s="479">
        <v>104</v>
      </c>
      <c r="C27" s="480" t="s">
        <v>193</v>
      </c>
      <c r="D27" s="481" t="s">
        <v>192</v>
      </c>
      <c r="E27" s="481">
        <v>38712</v>
      </c>
      <c r="F27" s="480" t="s">
        <v>167</v>
      </c>
      <c r="G27" s="480" t="s">
        <v>0</v>
      </c>
      <c r="H27" s="482"/>
      <c r="I27" s="482"/>
      <c r="J27" s="479">
        <v>3</v>
      </c>
      <c r="K27" s="482" t="s">
        <v>466</v>
      </c>
      <c r="L27" s="482" t="s">
        <v>453</v>
      </c>
      <c r="M27" s="482"/>
      <c r="N27" s="482" t="s">
        <v>466</v>
      </c>
      <c r="O27" s="482" t="s">
        <v>466</v>
      </c>
      <c r="P27" s="482" t="s">
        <v>466</v>
      </c>
      <c r="Q27" s="482" t="s">
        <v>457</v>
      </c>
      <c r="R27" s="482" t="s">
        <v>457</v>
      </c>
      <c r="S27" s="482"/>
      <c r="T27" s="479">
        <v>11</v>
      </c>
      <c r="U27" s="483">
        <v>20</v>
      </c>
      <c r="V27" s="483"/>
      <c r="W27" s="484">
        <f t="shared" si="0"/>
        <v>48</v>
      </c>
      <c r="X27" s="479" t="s">
        <v>167</v>
      </c>
      <c r="Y27" s="479"/>
      <c r="Z27" s="478">
        <v>30</v>
      </c>
      <c r="AB27" s="353"/>
    </row>
    <row r="28" spans="1:28" s="363" customFormat="1" ht="39.9" customHeight="1" x14ac:dyDescent="0.3">
      <c r="A28" s="478">
        <v>5</v>
      </c>
      <c r="B28" s="479">
        <v>116</v>
      </c>
      <c r="C28" s="480" t="s">
        <v>68</v>
      </c>
      <c r="D28" s="481" t="s">
        <v>237</v>
      </c>
      <c r="E28" s="481">
        <v>39607</v>
      </c>
      <c r="F28" s="480" t="s">
        <v>11</v>
      </c>
      <c r="G28" s="480" t="s">
        <v>31</v>
      </c>
      <c r="H28" s="482"/>
      <c r="I28" s="482"/>
      <c r="J28" s="479">
        <v>1</v>
      </c>
      <c r="K28" s="482"/>
      <c r="L28" s="482"/>
      <c r="M28" s="482" t="s">
        <v>457</v>
      </c>
      <c r="N28" s="482" t="s">
        <v>454</v>
      </c>
      <c r="O28" s="482" t="s">
        <v>454</v>
      </c>
      <c r="P28" s="482" t="s">
        <v>454</v>
      </c>
      <c r="Q28" s="482" t="s">
        <v>453</v>
      </c>
      <c r="R28" s="482"/>
      <c r="S28" s="482" t="s">
        <v>457</v>
      </c>
      <c r="T28" s="479">
        <v>4</v>
      </c>
      <c r="U28" s="483"/>
      <c r="V28" s="483"/>
      <c r="W28" s="484">
        <f t="shared" si="0"/>
        <v>15</v>
      </c>
      <c r="X28" s="479" t="s">
        <v>11</v>
      </c>
      <c r="Y28" s="479"/>
      <c r="Z28" s="478"/>
      <c r="AB28" s="353"/>
    </row>
    <row r="29" spans="1:28" s="363" customFormat="1" ht="39.9" customHeight="1" x14ac:dyDescent="0.3">
      <c r="A29" s="478">
        <v>6</v>
      </c>
      <c r="B29" s="479">
        <v>105</v>
      </c>
      <c r="C29" s="480" t="s">
        <v>195</v>
      </c>
      <c r="D29" s="481" t="s">
        <v>194</v>
      </c>
      <c r="E29" s="481">
        <v>38092</v>
      </c>
      <c r="F29" s="480" t="s">
        <v>167</v>
      </c>
      <c r="G29" s="480" t="s">
        <v>0</v>
      </c>
      <c r="H29" s="482" t="s">
        <v>457</v>
      </c>
      <c r="I29" s="482" t="s">
        <v>453</v>
      </c>
      <c r="J29" s="482"/>
      <c r="K29" s="482"/>
      <c r="L29" s="482"/>
      <c r="M29" s="482"/>
      <c r="N29" s="479">
        <v>1</v>
      </c>
      <c r="O29" s="482"/>
      <c r="P29" s="482"/>
      <c r="Q29" s="479"/>
      <c r="R29" s="479"/>
      <c r="S29" s="479">
        <v>4</v>
      </c>
      <c r="T29" s="479">
        <v>3</v>
      </c>
      <c r="U29" s="483"/>
      <c r="V29" s="483"/>
      <c r="W29" s="484">
        <f t="shared" si="0"/>
        <v>8</v>
      </c>
      <c r="X29" s="479" t="s">
        <v>11</v>
      </c>
      <c r="Y29" s="479"/>
      <c r="Z29" s="478"/>
      <c r="AB29" s="353"/>
    </row>
    <row r="30" spans="1:28" s="363" customFormat="1" ht="39.9" customHeight="1" x14ac:dyDescent="0.3">
      <c r="A30" s="478">
        <v>7</v>
      </c>
      <c r="B30" s="479">
        <v>115</v>
      </c>
      <c r="C30" s="480" t="s">
        <v>236</v>
      </c>
      <c r="D30" s="481" t="s">
        <v>235</v>
      </c>
      <c r="E30" s="481">
        <v>38473</v>
      </c>
      <c r="F30" s="480" t="s">
        <v>167</v>
      </c>
      <c r="G30" s="480" t="s">
        <v>31</v>
      </c>
      <c r="H30" s="482"/>
      <c r="I30" s="479">
        <v>2</v>
      </c>
      <c r="J30" s="482"/>
      <c r="K30" s="482"/>
      <c r="L30" s="482"/>
      <c r="M30" s="482"/>
      <c r="N30" s="482"/>
      <c r="O30" s="479"/>
      <c r="P30" s="482"/>
      <c r="Q30" s="479"/>
      <c r="R30" s="479">
        <v>3</v>
      </c>
      <c r="S30" s="479"/>
      <c r="T30" s="479">
        <v>13</v>
      </c>
      <c r="U30" s="483"/>
      <c r="V30" s="483"/>
      <c r="W30" s="484">
        <f t="shared" si="0"/>
        <v>5</v>
      </c>
      <c r="X30" s="479" t="s">
        <v>11</v>
      </c>
      <c r="Y30" s="479"/>
      <c r="Z30" s="479"/>
      <c r="AB30" s="353"/>
    </row>
    <row r="31" spans="1:28" s="363" customFormat="1" ht="39.9" customHeight="1" x14ac:dyDescent="0.3">
      <c r="A31" s="478">
        <v>8</v>
      </c>
      <c r="B31" s="479">
        <v>157</v>
      </c>
      <c r="C31" s="480" t="s">
        <v>408</v>
      </c>
      <c r="D31" s="481" t="s">
        <v>397</v>
      </c>
      <c r="E31" s="481">
        <v>38064</v>
      </c>
      <c r="F31" s="480" t="s">
        <v>167</v>
      </c>
      <c r="G31" s="480" t="s">
        <v>43</v>
      </c>
      <c r="H31" s="482"/>
      <c r="I31" s="482"/>
      <c r="J31" s="479"/>
      <c r="K31" s="482"/>
      <c r="L31" s="482"/>
      <c r="M31" s="482"/>
      <c r="N31" s="482"/>
      <c r="O31" s="482"/>
      <c r="P31" s="482"/>
      <c r="Q31" s="482"/>
      <c r="R31" s="482"/>
      <c r="S31" s="482"/>
      <c r="T31" s="479">
        <v>5</v>
      </c>
      <c r="U31" s="483"/>
      <c r="V31" s="483"/>
      <c r="W31" s="484">
        <f t="shared" si="0"/>
        <v>0</v>
      </c>
      <c r="X31" s="479" t="s">
        <v>11</v>
      </c>
      <c r="Y31" s="479"/>
      <c r="Z31" s="479">
        <v>14</v>
      </c>
      <c r="AB31" s="353"/>
    </row>
    <row r="32" spans="1:28" s="363" customFormat="1" ht="39.9" customHeight="1" x14ac:dyDescent="0.3">
      <c r="A32" s="478">
        <v>9</v>
      </c>
      <c r="B32" s="479">
        <v>108</v>
      </c>
      <c r="C32" s="480" t="s">
        <v>201</v>
      </c>
      <c r="D32" s="481" t="s">
        <v>200</v>
      </c>
      <c r="E32" s="481">
        <v>37625</v>
      </c>
      <c r="F32" s="480" t="s">
        <v>167</v>
      </c>
      <c r="G32" s="480" t="s">
        <v>33</v>
      </c>
      <c r="H32" s="482"/>
      <c r="I32" s="482"/>
      <c r="J32" s="479"/>
      <c r="K32" s="482"/>
      <c r="L32" s="482"/>
      <c r="M32" s="482"/>
      <c r="N32" s="482"/>
      <c r="O32" s="482"/>
      <c r="P32" s="482"/>
      <c r="Q32" s="482"/>
      <c r="R32" s="482"/>
      <c r="S32" s="482"/>
      <c r="T32" s="479">
        <v>6</v>
      </c>
      <c r="U32" s="483"/>
      <c r="V32" s="483"/>
      <c r="W32" s="484">
        <f t="shared" si="0"/>
        <v>0</v>
      </c>
      <c r="X32" s="479"/>
      <c r="Y32" s="479"/>
      <c r="Z32" s="479">
        <v>12</v>
      </c>
      <c r="AB32" s="353"/>
    </row>
    <row r="33" spans="1:28" s="363" customFormat="1" ht="39.9" customHeight="1" x14ac:dyDescent="0.3">
      <c r="A33" s="478">
        <v>10</v>
      </c>
      <c r="B33" s="479">
        <v>109</v>
      </c>
      <c r="C33" s="480" t="s">
        <v>203</v>
      </c>
      <c r="D33" s="481" t="s">
        <v>202</v>
      </c>
      <c r="E33" s="481">
        <v>38682</v>
      </c>
      <c r="F33" s="480" t="s">
        <v>11</v>
      </c>
      <c r="G33" s="480" t="s">
        <v>33</v>
      </c>
      <c r="H33" s="482"/>
      <c r="I33" s="482"/>
      <c r="J33" s="479"/>
      <c r="K33" s="482"/>
      <c r="L33" s="482"/>
      <c r="M33" s="482"/>
      <c r="N33" s="482"/>
      <c r="O33" s="482"/>
      <c r="P33" s="482"/>
      <c r="Q33" s="482"/>
      <c r="R33" s="482"/>
      <c r="S33" s="482"/>
      <c r="T33" s="479">
        <v>10</v>
      </c>
      <c r="U33" s="483"/>
      <c r="V33" s="483"/>
      <c r="W33" s="484">
        <f t="shared" si="0"/>
        <v>0</v>
      </c>
      <c r="X33" s="479"/>
      <c r="Y33" s="479"/>
      <c r="Z33" s="479"/>
      <c r="AB33" s="353"/>
    </row>
    <row r="34" spans="1:28" s="363" customFormat="1" ht="39.9" customHeight="1" x14ac:dyDescent="0.3">
      <c r="A34" s="478">
        <v>11</v>
      </c>
      <c r="B34" s="479">
        <v>150</v>
      </c>
      <c r="C34" s="480" t="s">
        <v>373</v>
      </c>
      <c r="D34" s="481" t="s">
        <v>372</v>
      </c>
      <c r="E34" s="481">
        <v>39745</v>
      </c>
      <c r="F34" s="480" t="s">
        <v>327</v>
      </c>
      <c r="G34" s="480" t="s">
        <v>32</v>
      </c>
      <c r="H34" s="482"/>
      <c r="I34" s="482"/>
      <c r="J34" s="479"/>
      <c r="K34" s="482"/>
      <c r="L34" s="482"/>
      <c r="M34" s="482"/>
      <c r="N34" s="482"/>
      <c r="O34" s="482"/>
      <c r="P34" s="482"/>
      <c r="Q34" s="482"/>
      <c r="R34" s="482"/>
      <c r="S34" s="482"/>
      <c r="T34" s="479">
        <v>12</v>
      </c>
      <c r="U34" s="483"/>
      <c r="V34" s="483"/>
      <c r="W34" s="484">
        <f t="shared" si="0"/>
        <v>0</v>
      </c>
      <c r="X34" s="479"/>
      <c r="Y34" s="479"/>
      <c r="Z34" s="479">
        <v>8</v>
      </c>
      <c r="AB34" s="353"/>
    </row>
    <row r="35" spans="1:28" s="363" customFormat="1" ht="39.9" customHeight="1" x14ac:dyDescent="0.3">
      <c r="A35" s="478">
        <v>12</v>
      </c>
      <c r="B35" s="479">
        <v>162</v>
      </c>
      <c r="C35" s="480" t="s">
        <v>423</v>
      </c>
      <c r="D35" s="481" t="s">
        <v>422</v>
      </c>
      <c r="E35" s="481">
        <v>39633</v>
      </c>
      <c r="F35" s="480" t="s">
        <v>327</v>
      </c>
      <c r="G35" s="480" t="s">
        <v>72</v>
      </c>
      <c r="H35" s="482"/>
      <c r="I35" s="482"/>
      <c r="J35" s="479"/>
      <c r="K35" s="482"/>
      <c r="L35" s="482"/>
      <c r="M35" s="482"/>
      <c r="N35" s="482"/>
      <c r="O35" s="482"/>
      <c r="P35" s="482"/>
      <c r="Q35" s="482"/>
      <c r="R35" s="482"/>
      <c r="S35" s="482"/>
      <c r="T35" s="479">
        <v>8</v>
      </c>
      <c r="U35" s="483"/>
      <c r="V35" s="483">
        <v>20</v>
      </c>
      <c r="W35" s="484">
        <f t="shared" si="0"/>
        <v>-20</v>
      </c>
      <c r="X35" s="479"/>
      <c r="Y35" s="479"/>
      <c r="Z35" s="479">
        <v>8</v>
      </c>
      <c r="AB35" s="353"/>
    </row>
    <row r="36" spans="1:28" s="363" customFormat="1" ht="39.9" customHeight="1" x14ac:dyDescent="0.3">
      <c r="A36" s="478">
        <v>13</v>
      </c>
      <c r="B36" s="479">
        <v>125</v>
      </c>
      <c r="C36" s="480" t="s">
        <v>412</v>
      </c>
      <c r="D36" s="481" t="s">
        <v>411</v>
      </c>
      <c r="E36" s="481">
        <v>39346</v>
      </c>
      <c r="F36" s="480" t="s">
        <v>167</v>
      </c>
      <c r="G36" s="480" t="s">
        <v>35</v>
      </c>
      <c r="H36" s="482" t="s">
        <v>453</v>
      </c>
      <c r="I36" s="482"/>
      <c r="J36" s="482" t="s">
        <v>457</v>
      </c>
      <c r="K36" s="482"/>
      <c r="L36" s="482"/>
      <c r="M36" s="482"/>
      <c r="N36" s="479"/>
      <c r="O36" s="482"/>
      <c r="P36" s="482"/>
      <c r="Q36" s="479"/>
      <c r="R36" s="479"/>
      <c r="S36" s="479"/>
      <c r="T36" s="479">
        <v>14</v>
      </c>
      <c r="U36" s="483"/>
      <c r="V36" s="483">
        <v>40</v>
      </c>
      <c r="W36" s="484">
        <f t="shared" si="0"/>
        <v>-37</v>
      </c>
      <c r="X36" s="479"/>
      <c r="Y36" s="479"/>
      <c r="Z36" s="478"/>
      <c r="AB36" s="353"/>
    </row>
    <row r="37" spans="1:28" s="363" customFormat="1" ht="39.9" customHeight="1" x14ac:dyDescent="0.3">
      <c r="A37" s="478">
        <v>14</v>
      </c>
      <c r="B37" s="479">
        <v>141</v>
      </c>
      <c r="C37" s="480" t="s">
        <v>321</v>
      </c>
      <c r="D37" s="481" t="s">
        <v>320</v>
      </c>
      <c r="E37" s="481">
        <v>39412</v>
      </c>
      <c r="F37" s="480" t="s">
        <v>11</v>
      </c>
      <c r="G37" s="480" t="s">
        <v>34</v>
      </c>
      <c r="H37" s="482"/>
      <c r="I37" s="482"/>
      <c r="J37" s="479"/>
      <c r="K37" s="482"/>
      <c r="L37" s="482"/>
      <c r="M37" s="482"/>
      <c r="N37" s="482"/>
      <c r="O37" s="482"/>
      <c r="P37" s="482"/>
      <c r="Q37" s="482"/>
      <c r="R37" s="482"/>
      <c r="S37" s="482"/>
      <c r="T37" s="479">
        <v>9</v>
      </c>
      <c r="U37" s="483"/>
      <c r="V37" s="483">
        <v>40</v>
      </c>
      <c r="W37" s="484">
        <f t="shared" si="0"/>
        <v>-40</v>
      </c>
      <c r="X37" s="479"/>
      <c r="Y37" s="479"/>
      <c r="Z37" s="479">
        <v>8</v>
      </c>
      <c r="AB37" s="353"/>
    </row>
    <row r="38" spans="1:28" s="363" customFormat="1" ht="39.9" customHeight="1" x14ac:dyDescent="0.3">
      <c r="A38" s="478" t="s">
        <v>438</v>
      </c>
      <c r="B38" s="479">
        <v>161</v>
      </c>
      <c r="C38" s="480" t="s">
        <v>417</v>
      </c>
      <c r="D38" s="481" t="s">
        <v>416</v>
      </c>
      <c r="E38" s="481">
        <v>39278</v>
      </c>
      <c r="F38" s="480" t="s">
        <v>11</v>
      </c>
      <c r="G38" s="480" t="s">
        <v>25</v>
      </c>
      <c r="H38" s="482"/>
      <c r="I38" s="482"/>
      <c r="J38" s="479"/>
      <c r="K38" s="482"/>
      <c r="L38" s="482"/>
      <c r="M38" s="482"/>
      <c r="N38" s="482"/>
      <c r="O38" s="482"/>
      <c r="P38" s="482"/>
      <c r="Q38" s="482"/>
      <c r="R38" s="482"/>
      <c r="S38" s="482"/>
      <c r="T38" s="479"/>
      <c r="U38" s="483"/>
      <c r="V38" s="483"/>
      <c r="W38" s="484">
        <f t="shared" si="0"/>
        <v>0</v>
      </c>
      <c r="X38" s="479"/>
      <c r="Y38" s="479" t="s">
        <v>497</v>
      </c>
      <c r="Z38" s="479"/>
      <c r="AB38" s="353"/>
    </row>
    <row r="39" spans="1:28" s="363" customFormat="1" ht="39.9" customHeight="1" x14ac:dyDescent="0.3">
      <c r="A39" s="478" t="s">
        <v>438</v>
      </c>
      <c r="B39" s="479">
        <v>139</v>
      </c>
      <c r="C39" s="480" t="s">
        <v>303</v>
      </c>
      <c r="D39" s="481" t="s">
        <v>302</v>
      </c>
      <c r="E39" s="481">
        <v>38893</v>
      </c>
      <c r="F39" s="480" t="s">
        <v>11</v>
      </c>
      <c r="G39" s="480" t="s">
        <v>44</v>
      </c>
      <c r="H39" s="482"/>
      <c r="I39" s="482"/>
      <c r="J39" s="482"/>
      <c r="K39" s="482"/>
      <c r="L39" s="482"/>
      <c r="M39" s="482"/>
      <c r="N39" s="479"/>
      <c r="O39" s="482"/>
      <c r="P39" s="482"/>
      <c r="Q39" s="479"/>
      <c r="R39" s="479"/>
      <c r="S39" s="479"/>
      <c r="T39" s="479"/>
      <c r="U39" s="483"/>
      <c r="V39" s="483">
        <v>20</v>
      </c>
      <c r="W39" s="484">
        <f t="shared" si="0"/>
        <v>-20</v>
      </c>
      <c r="X39" s="479"/>
      <c r="Y39" s="479" t="s">
        <v>497</v>
      </c>
      <c r="Z39" s="478"/>
      <c r="AB39" s="353"/>
    </row>
    <row r="40" spans="1:28" s="363" customFormat="1" ht="39.9" customHeight="1" x14ac:dyDescent="0.3">
      <c r="A40" s="478" t="s">
        <v>438</v>
      </c>
      <c r="B40" s="479">
        <v>146</v>
      </c>
      <c r="C40" s="480" t="s">
        <v>351</v>
      </c>
      <c r="D40" s="481" t="s">
        <v>350</v>
      </c>
      <c r="E40" s="481">
        <v>39516</v>
      </c>
      <c r="F40" s="480" t="s">
        <v>11</v>
      </c>
      <c r="G40" s="480" t="s">
        <v>45</v>
      </c>
      <c r="H40" s="479"/>
      <c r="I40" s="482"/>
      <c r="J40" s="479"/>
      <c r="K40" s="479"/>
      <c r="L40" s="482"/>
      <c r="M40" s="482"/>
      <c r="N40" s="482"/>
      <c r="O40" s="479"/>
      <c r="P40" s="479"/>
      <c r="Q40" s="479"/>
      <c r="R40" s="479"/>
      <c r="S40" s="479"/>
      <c r="T40" s="479"/>
      <c r="U40" s="483"/>
      <c r="V40" s="483">
        <v>20</v>
      </c>
      <c r="W40" s="484">
        <f t="shared" si="0"/>
        <v>-20</v>
      </c>
      <c r="X40" s="479"/>
      <c r="Y40" s="479" t="s">
        <v>497</v>
      </c>
      <c r="Z40" s="478"/>
      <c r="AB40" s="353"/>
    </row>
    <row r="41" spans="1:28" s="363" customFormat="1" ht="39.9" customHeight="1" x14ac:dyDescent="0.3">
      <c r="A41" s="478" t="s">
        <v>438</v>
      </c>
      <c r="B41" s="479">
        <v>127</v>
      </c>
      <c r="C41" s="480" t="s">
        <v>268</v>
      </c>
      <c r="D41" s="481" t="s">
        <v>267</v>
      </c>
      <c r="E41" s="481">
        <v>38833</v>
      </c>
      <c r="F41" s="480" t="s">
        <v>11</v>
      </c>
      <c r="G41" s="480" t="s">
        <v>30</v>
      </c>
      <c r="H41" s="479"/>
      <c r="I41" s="482"/>
      <c r="J41" s="479"/>
      <c r="K41" s="479"/>
      <c r="L41" s="482"/>
      <c r="M41" s="482"/>
      <c r="N41" s="482"/>
      <c r="O41" s="479"/>
      <c r="P41" s="479"/>
      <c r="Q41" s="479"/>
      <c r="R41" s="479"/>
      <c r="S41" s="479"/>
      <c r="T41" s="479"/>
      <c r="U41" s="483"/>
      <c r="V41" s="483">
        <v>20</v>
      </c>
      <c r="W41" s="484">
        <f t="shared" si="0"/>
        <v>-20</v>
      </c>
      <c r="X41" s="479"/>
      <c r="Y41" s="479" t="s">
        <v>497</v>
      </c>
      <c r="Z41" s="478"/>
      <c r="AB41" s="353"/>
    </row>
    <row r="42" spans="1:28" s="363" customFormat="1" ht="39.9" customHeight="1" x14ac:dyDescent="0.3">
      <c r="A42" s="478" t="s">
        <v>438</v>
      </c>
      <c r="B42" s="479">
        <v>147</v>
      </c>
      <c r="C42" s="480" t="s">
        <v>486</v>
      </c>
      <c r="D42" s="481" t="s">
        <v>352</v>
      </c>
      <c r="E42" s="481">
        <v>38032</v>
      </c>
      <c r="F42" s="480" t="s">
        <v>167</v>
      </c>
      <c r="G42" s="480" t="s">
        <v>45</v>
      </c>
      <c r="H42" s="482"/>
      <c r="I42" s="482"/>
      <c r="J42" s="479"/>
      <c r="K42" s="482"/>
      <c r="L42" s="482"/>
      <c r="M42" s="482"/>
      <c r="N42" s="482"/>
      <c r="O42" s="482"/>
      <c r="P42" s="482"/>
      <c r="Q42" s="482"/>
      <c r="R42" s="482"/>
      <c r="S42" s="482"/>
      <c r="T42" s="479"/>
      <c r="U42" s="483"/>
      <c r="V42" s="483">
        <v>20</v>
      </c>
      <c r="W42" s="484">
        <f t="shared" si="0"/>
        <v>-20</v>
      </c>
      <c r="X42" s="479"/>
      <c r="Y42" s="479" t="s">
        <v>497</v>
      </c>
      <c r="Z42" s="479"/>
      <c r="AB42" s="353"/>
    </row>
    <row r="43" spans="1:28" s="363" customFormat="1" ht="39.9" customHeight="1" x14ac:dyDescent="0.3">
      <c r="A43" s="478" t="s">
        <v>438</v>
      </c>
      <c r="B43" s="479">
        <v>126</v>
      </c>
      <c r="C43" s="480" t="s">
        <v>266</v>
      </c>
      <c r="D43" s="481" t="s">
        <v>265</v>
      </c>
      <c r="E43" s="481">
        <v>39565</v>
      </c>
      <c r="F43" s="480" t="s">
        <v>11</v>
      </c>
      <c r="G43" s="480" t="s">
        <v>30</v>
      </c>
      <c r="H43" s="482"/>
      <c r="I43" s="482"/>
      <c r="J43" s="479"/>
      <c r="K43" s="482"/>
      <c r="L43" s="482"/>
      <c r="M43" s="482"/>
      <c r="N43" s="482"/>
      <c r="O43" s="482"/>
      <c r="P43" s="482"/>
      <c r="Q43" s="482"/>
      <c r="R43" s="482"/>
      <c r="S43" s="482"/>
      <c r="T43" s="479"/>
      <c r="U43" s="483"/>
      <c r="V43" s="483">
        <v>20</v>
      </c>
      <c r="W43" s="484">
        <f t="shared" si="0"/>
        <v>-20</v>
      </c>
      <c r="X43" s="479"/>
      <c r="Y43" s="479" t="s">
        <v>497</v>
      </c>
      <c r="Z43" s="479"/>
      <c r="AB43" s="353"/>
    </row>
    <row r="44" spans="1:28" s="363" customFormat="1" ht="39.9" customHeight="1" x14ac:dyDescent="0.3">
      <c r="A44" s="478" t="s">
        <v>438</v>
      </c>
      <c r="B44" s="479">
        <v>144</v>
      </c>
      <c r="C44" s="480" t="s">
        <v>328</v>
      </c>
      <c r="D44" s="481" t="s">
        <v>326</v>
      </c>
      <c r="E44" s="481">
        <v>39811</v>
      </c>
      <c r="F44" s="480" t="s">
        <v>327</v>
      </c>
      <c r="G44" s="480" t="s">
        <v>27</v>
      </c>
      <c r="H44" s="482"/>
      <c r="I44" s="482"/>
      <c r="J44" s="479"/>
      <c r="K44" s="482"/>
      <c r="L44" s="482"/>
      <c r="M44" s="482"/>
      <c r="N44" s="482"/>
      <c r="O44" s="482"/>
      <c r="P44" s="482"/>
      <c r="Q44" s="482"/>
      <c r="R44" s="482"/>
      <c r="S44" s="482"/>
      <c r="T44" s="479"/>
      <c r="U44" s="483"/>
      <c r="V44" s="483">
        <v>20</v>
      </c>
      <c r="W44" s="484">
        <f t="shared" si="0"/>
        <v>-20</v>
      </c>
      <c r="X44" s="479"/>
      <c r="Y44" s="479" t="s">
        <v>497</v>
      </c>
      <c r="Z44" s="479"/>
      <c r="AB44" s="353"/>
    </row>
    <row r="45" spans="1:28" s="363" customFormat="1" ht="39.9" customHeight="1" x14ac:dyDescent="0.3">
      <c r="A45" s="478" t="s">
        <v>438</v>
      </c>
      <c r="B45" s="479">
        <v>143</v>
      </c>
      <c r="C45" s="480" t="s">
        <v>325</v>
      </c>
      <c r="D45" s="481" t="s">
        <v>324</v>
      </c>
      <c r="E45" s="481">
        <v>37815</v>
      </c>
      <c r="F45" s="480" t="s">
        <v>167</v>
      </c>
      <c r="G45" s="480" t="s">
        <v>34</v>
      </c>
      <c r="H45" s="482"/>
      <c r="I45" s="482"/>
      <c r="J45" s="479"/>
      <c r="K45" s="482"/>
      <c r="L45" s="482"/>
      <c r="M45" s="482"/>
      <c r="N45" s="482"/>
      <c r="O45" s="482"/>
      <c r="P45" s="482"/>
      <c r="Q45" s="482"/>
      <c r="R45" s="482"/>
      <c r="S45" s="482"/>
      <c r="T45" s="479"/>
      <c r="U45" s="483"/>
      <c r="V45" s="483">
        <v>20</v>
      </c>
      <c r="W45" s="484">
        <f t="shared" si="0"/>
        <v>-20</v>
      </c>
      <c r="X45" s="479"/>
      <c r="Y45" s="479" t="s">
        <v>497</v>
      </c>
      <c r="Z45" s="479"/>
      <c r="AB45" s="353"/>
    </row>
    <row r="46" spans="1:28" s="363" customFormat="1" ht="39.9" customHeight="1" x14ac:dyDescent="0.3">
      <c r="A46" s="478" t="s">
        <v>438</v>
      </c>
      <c r="B46" s="479">
        <v>149</v>
      </c>
      <c r="C46" s="480" t="s">
        <v>362</v>
      </c>
      <c r="D46" s="481" t="s">
        <v>361</v>
      </c>
      <c r="E46" s="481">
        <v>39652</v>
      </c>
      <c r="F46" s="480" t="s">
        <v>11</v>
      </c>
      <c r="G46" s="480" t="s">
        <v>53</v>
      </c>
      <c r="H46" s="482"/>
      <c r="I46" s="482"/>
      <c r="J46" s="479"/>
      <c r="K46" s="482"/>
      <c r="L46" s="482"/>
      <c r="M46" s="482"/>
      <c r="N46" s="482"/>
      <c r="O46" s="482"/>
      <c r="P46" s="482"/>
      <c r="Q46" s="482"/>
      <c r="R46" s="482"/>
      <c r="S46" s="482"/>
      <c r="T46" s="479"/>
      <c r="U46" s="483"/>
      <c r="V46" s="483">
        <v>20</v>
      </c>
      <c r="W46" s="484">
        <f t="shared" si="0"/>
        <v>-20</v>
      </c>
      <c r="X46" s="479"/>
      <c r="Y46" s="479" t="s">
        <v>497</v>
      </c>
      <c r="Z46" s="479"/>
      <c r="AB46" s="353"/>
    </row>
    <row r="47" spans="1:28" s="363" customFormat="1" ht="39.9" customHeight="1" x14ac:dyDescent="0.3">
      <c r="A47" s="478" t="s">
        <v>438</v>
      </c>
      <c r="B47" s="479">
        <v>155</v>
      </c>
      <c r="C47" s="480" t="s">
        <v>382</v>
      </c>
      <c r="D47" s="481" t="s">
        <v>383</v>
      </c>
      <c r="E47" s="481">
        <v>39274</v>
      </c>
      <c r="F47" s="480" t="s">
        <v>327</v>
      </c>
      <c r="G47" s="480" t="s">
        <v>32</v>
      </c>
      <c r="H47" s="482"/>
      <c r="I47" s="482"/>
      <c r="J47" s="479"/>
      <c r="K47" s="482"/>
      <c r="L47" s="482"/>
      <c r="M47" s="482"/>
      <c r="N47" s="482"/>
      <c r="O47" s="482"/>
      <c r="P47" s="482"/>
      <c r="Q47" s="482"/>
      <c r="R47" s="482"/>
      <c r="S47" s="482"/>
      <c r="T47" s="479"/>
      <c r="U47" s="483"/>
      <c r="V47" s="483">
        <v>20</v>
      </c>
      <c r="W47" s="484">
        <f t="shared" si="0"/>
        <v>-20</v>
      </c>
      <c r="X47" s="479"/>
      <c r="Y47" s="479" t="s">
        <v>497</v>
      </c>
      <c r="Z47" s="479"/>
      <c r="AB47" s="353"/>
    </row>
    <row r="48" spans="1:28" s="363" customFormat="1" ht="39.9" customHeight="1" x14ac:dyDescent="0.3">
      <c r="A48" s="478" t="s">
        <v>438</v>
      </c>
      <c r="B48" s="479">
        <v>159</v>
      </c>
      <c r="C48" s="480" t="s">
        <v>65</v>
      </c>
      <c r="D48" s="481" t="s">
        <v>399</v>
      </c>
      <c r="E48" s="481">
        <v>39606</v>
      </c>
      <c r="F48" s="480" t="s">
        <v>11</v>
      </c>
      <c r="G48" s="480" t="s">
        <v>43</v>
      </c>
      <c r="H48" s="482"/>
      <c r="I48" s="482"/>
      <c r="J48" s="479"/>
      <c r="K48" s="482"/>
      <c r="L48" s="482"/>
      <c r="M48" s="482"/>
      <c r="N48" s="482"/>
      <c r="O48" s="482"/>
      <c r="P48" s="482"/>
      <c r="Q48" s="482"/>
      <c r="R48" s="482"/>
      <c r="S48" s="482"/>
      <c r="T48" s="479"/>
      <c r="U48" s="483"/>
      <c r="V48" s="483">
        <v>20</v>
      </c>
      <c r="W48" s="484">
        <f t="shared" si="0"/>
        <v>-20</v>
      </c>
      <c r="X48" s="479"/>
      <c r="Y48" s="479" t="s">
        <v>497</v>
      </c>
      <c r="Z48" s="479"/>
      <c r="AB48" s="353"/>
    </row>
    <row r="49" spans="1:28" s="363" customFormat="1" ht="39.9" customHeight="1" x14ac:dyDescent="0.3">
      <c r="A49" s="478" t="s">
        <v>438</v>
      </c>
      <c r="B49" s="479">
        <v>137</v>
      </c>
      <c r="C49" s="480" t="s">
        <v>299</v>
      </c>
      <c r="D49" s="481" t="s">
        <v>298</v>
      </c>
      <c r="E49" s="481">
        <v>39338</v>
      </c>
      <c r="F49" s="480" t="s">
        <v>167</v>
      </c>
      <c r="G49" s="480" t="s">
        <v>44</v>
      </c>
      <c r="H49" s="482"/>
      <c r="I49" s="482"/>
      <c r="J49" s="479"/>
      <c r="K49" s="482"/>
      <c r="L49" s="482"/>
      <c r="M49" s="482"/>
      <c r="N49" s="482"/>
      <c r="O49" s="482"/>
      <c r="P49" s="482"/>
      <c r="Q49" s="482"/>
      <c r="R49" s="482"/>
      <c r="S49" s="482"/>
      <c r="T49" s="479"/>
      <c r="U49" s="483"/>
      <c r="V49" s="483">
        <v>20</v>
      </c>
      <c r="W49" s="484">
        <f t="shared" si="0"/>
        <v>-20</v>
      </c>
      <c r="X49" s="479"/>
      <c r="Y49" s="479" t="s">
        <v>497</v>
      </c>
      <c r="Z49" s="479"/>
      <c r="AB49" s="353"/>
    </row>
    <row r="50" spans="1:28" s="363" customFormat="1" ht="16.5" customHeight="1" x14ac:dyDescent="0.3">
      <c r="A50" s="384"/>
      <c r="B50" s="385"/>
      <c r="C50" s="370"/>
      <c r="D50" s="386"/>
      <c r="E50" s="387"/>
      <c r="F50" s="370"/>
      <c r="G50" s="370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77"/>
      <c r="U50" s="380"/>
      <c r="V50" s="380"/>
      <c r="W50" s="389"/>
      <c r="X50" s="377"/>
      <c r="Y50" s="377"/>
      <c r="Z50" s="390"/>
      <c r="AB50" s="353"/>
    </row>
    <row r="51" spans="1:28" s="353" customFormat="1" ht="16.5" customHeight="1" x14ac:dyDescent="0.3">
      <c r="A51" s="745" t="s">
        <v>9</v>
      </c>
      <c r="B51" s="745"/>
      <c r="C51" s="745"/>
      <c r="D51" s="745"/>
      <c r="E51" s="391"/>
      <c r="F51" s="391"/>
      <c r="G51" s="391" t="s">
        <v>10</v>
      </c>
      <c r="H51" s="391"/>
      <c r="I51" s="391"/>
      <c r="J51" s="391"/>
      <c r="K51" s="391"/>
      <c r="L51" s="391"/>
      <c r="M51" s="745"/>
      <c r="N51" s="745"/>
      <c r="O51" s="745"/>
      <c r="P51" s="745"/>
      <c r="Q51" s="745"/>
      <c r="R51" s="745"/>
      <c r="S51" s="745"/>
      <c r="T51" s="745"/>
      <c r="U51" s="745"/>
      <c r="V51" s="745"/>
      <c r="W51" s="745"/>
      <c r="X51" s="745"/>
      <c r="Y51" s="745"/>
      <c r="Z51" s="745"/>
    </row>
    <row r="52" spans="1:28" s="353" customFormat="1" ht="12.75" customHeight="1" x14ac:dyDescent="0.3">
      <c r="A52" s="371" t="s">
        <v>158</v>
      </c>
      <c r="B52" s="371"/>
      <c r="C52" s="392"/>
      <c r="D52" s="371"/>
      <c r="E52" s="368"/>
      <c r="F52" s="371"/>
      <c r="G52" s="393"/>
      <c r="H52" s="394"/>
      <c r="I52" s="366"/>
      <c r="J52" s="395"/>
      <c r="K52" s="396"/>
      <c r="M52" s="397"/>
      <c r="N52" s="398"/>
      <c r="O52" s="386"/>
      <c r="P52" s="386"/>
      <c r="Q52" s="386"/>
      <c r="R52" s="386"/>
      <c r="S52" s="386"/>
      <c r="T52" s="386"/>
      <c r="U52" s="386"/>
      <c r="V52" s="386"/>
      <c r="W52" s="386"/>
      <c r="X52" s="386"/>
      <c r="Y52" s="386"/>
      <c r="Z52" s="386"/>
    </row>
    <row r="53" spans="1:28" s="353" customFormat="1" ht="12.75" customHeight="1" x14ac:dyDescent="0.3">
      <c r="A53" s="371" t="s">
        <v>159</v>
      </c>
      <c r="B53" s="371"/>
      <c r="C53" s="392"/>
      <c r="D53" s="371"/>
      <c r="E53" s="368"/>
      <c r="F53" s="371"/>
      <c r="G53" s="399"/>
      <c r="H53" s="370"/>
      <c r="I53" s="366"/>
      <c r="J53" s="395"/>
      <c r="K53" s="396"/>
      <c r="M53" s="397"/>
      <c r="N53" s="398"/>
      <c r="O53" s="386"/>
      <c r="P53" s="386"/>
      <c r="Q53" s="386"/>
      <c r="R53" s="386"/>
      <c r="S53" s="386"/>
      <c r="T53" s="386"/>
      <c r="U53" s="386"/>
      <c r="V53" s="386"/>
      <c r="W53" s="386"/>
      <c r="X53" s="386"/>
      <c r="Y53" s="386"/>
      <c r="Z53" s="386"/>
    </row>
    <row r="54" spans="1:28" s="353" customFormat="1" ht="4.5" customHeight="1" x14ac:dyDescent="0.3">
      <c r="A54" s="371"/>
      <c r="B54" s="370"/>
      <c r="C54" s="370"/>
      <c r="D54" s="371"/>
      <c r="E54" s="368"/>
      <c r="F54" s="371"/>
      <c r="G54" s="371"/>
      <c r="H54" s="402"/>
      <c r="I54" s="402"/>
      <c r="J54" s="402"/>
      <c r="K54" s="402"/>
      <c r="L54" s="402"/>
      <c r="M54" s="397"/>
      <c r="N54" s="371"/>
      <c r="O54" s="371"/>
      <c r="P54" s="371"/>
      <c r="AB54" s="401"/>
    </row>
    <row r="55" spans="1:28" s="500" customFormat="1" ht="18" x14ac:dyDescent="0.35">
      <c r="A55" s="746"/>
      <c r="B55" s="746"/>
      <c r="C55" s="746"/>
      <c r="D55" s="746"/>
      <c r="E55" s="746" t="s">
        <v>107</v>
      </c>
      <c r="F55" s="746"/>
      <c r="G55" s="746"/>
      <c r="H55" s="746" t="s">
        <v>108</v>
      </c>
      <c r="I55" s="746"/>
      <c r="J55" s="746"/>
      <c r="K55" s="746"/>
      <c r="L55" s="746"/>
      <c r="M55" s="506"/>
      <c r="N55" s="506"/>
      <c r="O55" s="506"/>
      <c r="P55" s="507"/>
      <c r="Q55" s="507"/>
      <c r="R55" s="507"/>
      <c r="S55" s="507"/>
      <c r="T55" s="507"/>
      <c r="U55" s="506"/>
      <c r="V55" s="506"/>
      <c r="W55" s="508" t="s">
        <v>106</v>
      </c>
      <c r="X55" s="508"/>
      <c r="Y55" s="508"/>
      <c r="Z55" s="506"/>
    </row>
    <row r="56" spans="1:28" s="401" customFormat="1" ht="13.8" x14ac:dyDescent="0.25">
      <c r="A56" s="742"/>
      <c r="B56" s="742"/>
      <c r="C56" s="742"/>
      <c r="D56" s="742"/>
      <c r="E56" s="742"/>
      <c r="F56" s="742"/>
      <c r="G56" s="742"/>
      <c r="H56" s="742"/>
      <c r="I56" s="742"/>
      <c r="J56" s="742"/>
      <c r="K56" s="742"/>
      <c r="L56" s="742"/>
      <c r="M56" s="742"/>
      <c r="N56" s="742"/>
      <c r="O56" s="742"/>
      <c r="P56" s="742"/>
      <c r="Q56" s="742"/>
      <c r="R56" s="404"/>
      <c r="S56" s="404"/>
      <c r="T56" s="405"/>
      <c r="U56" s="405"/>
      <c r="V56" s="405"/>
      <c r="W56" s="405"/>
      <c r="X56" s="405"/>
      <c r="Y56" s="405"/>
      <c r="Z56" s="405"/>
    </row>
    <row r="57" spans="1:28" s="401" customFormat="1" ht="13.8" x14ac:dyDescent="0.25">
      <c r="A57" s="404"/>
      <c r="B57" s="404"/>
      <c r="C57" s="404"/>
      <c r="D57" s="404"/>
      <c r="E57" s="406"/>
      <c r="F57" s="404"/>
      <c r="G57" s="404"/>
      <c r="H57" s="407"/>
      <c r="I57" s="407"/>
      <c r="J57" s="407"/>
      <c r="K57" s="407"/>
      <c r="L57" s="407"/>
      <c r="M57" s="404"/>
      <c r="N57" s="404"/>
      <c r="O57" s="404"/>
      <c r="P57" s="404"/>
      <c r="Q57" s="404"/>
      <c r="R57" s="404"/>
      <c r="S57" s="404"/>
      <c r="T57" s="404"/>
      <c r="U57" s="404"/>
      <c r="V57" s="407"/>
      <c r="W57" s="407"/>
      <c r="X57" s="407"/>
      <c r="Y57" s="407"/>
      <c r="Z57" s="407"/>
    </row>
    <row r="58" spans="1:28" s="401" customFormat="1" ht="13.8" x14ac:dyDescent="0.25">
      <c r="A58" s="404"/>
      <c r="B58" s="404"/>
      <c r="C58" s="404"/>
      <c r="D58" s="404"/>
      <c r="E58" s="406"/>
      <c r="F58" s="404"/>
      <c r="G58" s="404"/>
      <c r="H58" s="407"/>
      <c r="I58" s="407"/>
      <c r="J58" s="407"/>
      <c r="K58" s="407"/>
      <c r="L58" s="407"/>
      <c r="M58" s="404"/>
      <c r="N58" s="404"/>
      <c r="O58" s="404"/>
      <c r="P58" s="404"/>
      <c r="Q58" s="404"/>
      <c r="R58" s="404"/>
      <c r="S58" s="404"/>
      <c r="T58" s="404"/>
      <c r="U58" s="404"/>
      <c r="V58" s="407"/>
      <c r="W58" s="407"/>
      <c r="X58" s="407"/>
      <c r="Y58" s="407"/>
      <c r="Z58" s="407"/>
    </row>
    <row r="59" spans="1:28" s="401" customFormat="1" ht="13.8" x14ac:dyDescent="0.25">
      <c r="A59" s="404"/>
      <c r="B59" s="404"/>
      <c r="C59" s="404"/>
      <c r="D59" s="404"/>
      <c r="E59" s="406"/>
      <c r="F59" s="404"/>
      <c r="G59" s="404"/>
      <c r="H59" s="407"/>
      <c r="I59" s="407"/>
      <c r="J59" s="407"/>
      <c r="K59" s="407"/>
      <c r="L59" s="407"/>
      <c r="M59" s="404"/>
      <c r="N59" s="404"/>
      <c r="O59" s="404"/>
      <c r="P59" s="404"/>
      <c r="Q59" s="404"/>
      <c r="R59" s="404"/>
      <c r="S59" s="404"/>
      <c r="T59" s="404"/>
      <c r="U59" s="404"/>
      <c r="V59" s="407"/>
      <c r="W59" s="407"/>
      <c r="X59" s="407"/>
      <c r="Y59" s="407"/>
      <c r="Z59" s="407"/>
    </row>
    <row r="60" spans="1:28" s="401" customFormat="1" ht="13.8" x14ac:dyDescent="0.25">
      <c r="A60" s="404"/>
      <c r="B60" s="404"/>
      <c r="C60" s="404"/>
      <c r="D60" s="404"/>
      <c r="E60" s="406"/>
      <c r="F60" s="404"/>
      <c r="G60" s="404"/>
      <c r="H60" s="407"/>
      <c r="I60" s="407"/>
      <c r="J60" s="407"/>
      <c r="K60" s="407"/>
      <c r="L60" s="407"/>
      <c r="M60" s="408"/>
      <c r="N60" s="405"/>
      <c r="O60" s="404"/>
      <c r="P60" s="404"/>
      <c r="Q60" s="404"/>
      <c r="R60" s="404"/>
      <c r="S60" s="404"/>
      <c r="T60" s="404"/>
      <c r="U60" s="404"/>
      <c r="V60" s="407"/>
      <c r="W60" s="407"/>
      <c r="X60" s="407"/>
      <c r="Y60" s="407"/>
      <c r="Z60" s="407"/>
      <c r="AB60" s="409"/>
    </row>
    <row r="61" spans="1:28" s="516" customFormat="1" ht="25.8" x14ac:dyDescent="0.5">
      <c r="A61" s="513" t="s">
        <v>84</v>
      </c>
      <c r="B61" s="513"/>
      <c r="C61" s="513"/>
      <c r="D61" s="513"/>
      <c r="E61" s="513"/>
      <c r="F61" s="514" t="s">
        <v>162</v>
      </c>
      <c r="G61" s="514"/>
      <c r="H61" s="514" t="s">
        <v>163</v>
      </c>
      <c r="I61" s="514"/>
      <c r="J61" s="514"/>
      <c r="K61" s="514"/>
      <c r="L61" s="514"/>
      <c r="M61" s="514"/>
      <c r="N61" s="514"/>
      <c r="O61" s="514"/>
      <c r="P61" s="515"/>
      <c r="Q61" s="515"/>
      <c r="R61" s="515"/>
      <c r="S61" s="515"/>
      <c r="T61" s="515"/>
      <c r="U61" s="764" t="s">
        <v>120</v>
      </c>
      <c r="V61" s="764"/>
      <c r="W61" s="764"/>
      <c r="X61" s="764"/>
      <c r="Y61" s="764"/>
      <c r="Z61" s="764"/>
      <c r="AB61" s="354"/>
    </row>
    <row r="62" spans="1:28" s="401" customFormat="1" x14ac:dyDescent="0.25">
      <c r="AB62" s="409"/>
    </row>
  </sheetData>
  <sortState xmlns:xlrd2="http://schemas.microsoft.com/office/spreadsheetml/2017/richdata2" ref="A34:Z38">
    <sortCondition ref="A34:A38"/>
  </sortState>
  <mergeCells count="45">
    <mergeCell ref="A7:Z7"/>
    <mergeCell ref="U61:Z61"/>
    <mergeCell ref="A13:Z13"/>
    <mergeCell ref="A1:Z1"/>
    <mergeCell ref="A2:Z2"/>
    <mergeCell ref="A3:Z3"/>
    <mergeCell ref="A4:Z4"/>
    <mergeCell ref="A5:Z5"/>
    <mergeCell ref="A6:Z6"/>
    <mergeCell ref="A8:Z8"/>
    <mergeCell ref="A9:Z9"/>
    <mergeCell ref="A10:Z10"/>
    <mergeCell ref="A11:Z11"/>
    <mergeCell ref="A12:Z12"/>
    <mergeCell ref="A14:D14"/>
    <mergeCell ref="H14:I14"/>
    <mergeCell ref="A15:D15"/>
    <mergeCell ref="H15:I15"/>
    <mergeCell ref="A16:G16"/>
    <mergeCell ref="H16:Z16"/>
    <mergeCell ref="H17:Z17"/>
    <mergeCell ref="H18:Z18"/>
    <mergeCell ref="H19:Z19"/>
    <mergeCell ref="A22:A23"/>
    <mergeCell ref="B22:B23"/>
    <mergeCell ref="C22:C23"/>
    <mergeCell ref="D22:D23"/>
    <mergeCell ref="E22:E23"/>
    <mergeCell ref="F22:F23"/>
    <mergeCell ref="G22:G23"/>
    <mergeCell ref="A56:E56"/>
    <mergeCell ref="F56:O56"/>
    <mergeCell ref="P56:Q56"/>
    <mergeCell ref="Z22:Z23"/>
    <mergeCell ref="A51:D51"/>
    <mergeCell ref="M51:Z51"/>
    <mergeCell ref="A55:D55"/>
    <mergeCell ref="E55:G55"/>
    <mergeCell ref="H55:L55"/>
    <mergeCell ref="H22:S22"/>
    <mergeCell ref="T22:T23"/>
    <mergeCell ref="U22:V22"/>
    <mergeCell ref="W22:W23"/>
    <mergeCell ref="X22:X23"/>
    <mergeCell ref="Y22:Y23"/>
  </mergeCells>
  <conditionalFormatting sqref="AB58 A61 AC61:XFD61 AA61 P61:U61">
    <cfRule type="cellIs" dxfId="8" priority="2" operator="equal">
      <formula>0</formula>
    </cfRule>
  </conditionalFormatting>
  <conditionalFormatting sqref="D24:D49">
    <cfRule type="duplicateValues" dxfId="7" priority="33"/>
  </conditionalFormatting>
  <pageMargins left="0.25" right="0.25" top="0.75" bottom="0.75" header="0.3" footer="0.3"/>
  <pageSetup paperSize="9" scale="37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  <pageSetUpPr fitToPage="1"/>
  </sheetPr>
  <dimension ref="A1:AE66"/>
  <sheetViews>
    <sheetView view="pageBreakPreview" topLeftCell="A22" zoomScale="44" zoomScaleNormal="70" zoomScaleSheetLayoutView="44" workbookViewId="0">
      <selection activeCell="A6" sqref="A6:AC7"/>
    </sheetView>
  </sheetViews>
  <sheetFormatPr defaultColWidth="9.109375" defaultRowHeight="13.2" x14ac:dyDescent="0.25"/>
  <cols>
    <col min="1" max="1" width="11.33203125" style="409" customWidth="1"/>
    <col min="2" max="2" width="11.6640625" style="409" customWidth="1"/>
    <col min="3" max="3" width="27.88671875" style="409" customWidth="1"/>
    <col min="4" max="4" width="71" style="409" customWidth="1"/>
    <col min="5" max="5" width="26.44140625" style="409" customWidth="1"/>
    <col min="6" max="6" width="15.5546875" style="409" customWidth="1"/>
    <col min="7" max="7" width="68.5546875" style="409" customWidth="1"/>
    <col min="8" max="8" width="5.6640625" style="409" customWidth="1"/>
    <col min="9" max="15" width="4.88671875" style="409" customWidth="1"/>
    <col min="16" max="19" width="5.109375" style="409" customWidth="1"/>
    <col min="20" max="21" width="4.88671875" style="409" customWidth="1"/>
    <col min="22" max="22" width="6.44140625" style="409" customWidth="1"/>
    <col min="23" max="23" width="10.33203125" style="410" customWidth="1"/>
    <col min="24" max="24" width="10.5546875" style="409" customWidth="1"/>
    <col min="25" max="25" width="10" style="409" customWidth="1"/>
    <col min="26" max="26" width="9.88671875" style="409" customWidth="1"/>
    <col min="27" max="28" width="12.5546875" style="409" customWidth="1"/>
    <col min="29" max="29" width="12.44140625" style="409" customWidth="1"/>
    <col min="30" max="16384" width="9.109375" style="409"/>
  </cols>
  <sheetData>
    <row r="1" spans="1:31" s="352" customFormat="1" ht="25.8" x14ac:dyDescent="0.3">
      <c r="A1" s="766" t="s">
        <v>110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6"/>
      <c r="AA1" s="766"/>
      <c r="AB1" s="766"/>
      <c r="AC1" s="766"/>
    </row>
    <row r="2" spans="1:31" s="352" customFormat="1" ht="20.25" customHeight="1" x14ac:dyDescent="0.3">
      <c r="A2" s="766" t="s">
        <v>111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6"/>
      <c r="AA2" s="766"/>
      <c r="AB2" s="766"/>
      <c r="AC2" s="766"/>
    </row>
    <row r="3" spans="1:31" s="352" customFormat="1" ht="24.75" customHeight="1" x14ac:dyDescent="0.3">
      <c r="A3" s="766" t="s">
        <v>503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  <c r="AA3" s="766"/>
      <c r="AB3" s="766"/>
      <c r="AC3" s="766"/>
    </row>
    <row r="4" spans="1:31" s="352" customFormat="1" ht="26.25" customHeight="1" x14ac:dyDescent="0.3">
      <c r="A4" s="766" t="s">
        <v>112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  <c r="W4" s="766"/>
      <c r="X4" s="766"/>
      <c r="Y4" s="766"/>
      <c r="Z4" s="766"/>
      <c r="AA4" s="766"/>
      <c r="AB4" s="766"/>
      <c r="AC4" s="766"/>
      <c r="AE4" s="353"/>
    </row>
    <row r="5" spans="1:31" s="352" customFormat="1" ht="26.25" customHeight="1" x14ac:dyDescent="0.3">
      <c r="A5" s="766" t="s">
        <v>113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  <c r="AC5" s="766"/>
      <c r="AE5" s="353"/>
    </row>
    <row r="6" spans="1:31" s="354" customFormat="1" ht="42.75" customHeight="1" x14ac:dyDescent="0.4">
      <c r="A6" s="763" t="s">
        <v>510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E6" s="353"/>
    </row>
    <row r="7" spans="1:31" s="354" customFormat="1" ht="42.75" customHeight="1" x14ac:dyDescent="0.4">
      <c r="A7" s="763" t="s">
        <v>509</v>
      </c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/>
      <c r="X7" s="763"/>
      <c r="Y7" s="763"/>
      <c r="Z7" s="763"/>
      <c r="AA7" s="763"/>
      <c r="AB7" s="763"/>
      <c r="AC7" s="763"/>
      <c r="AE7" s="353"/>
    </row>
    <row r="8" spans="1:31" s="352" customFormat="1" ht="26.25" customHeight="1" x14ac:dyDescent="0.3">
      <c r="A8" s="763" t="s">
        <v>506</v>
      </c>
      <c r="B8" s="763"/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  <c r="AE8" s="353"/>
    </row>
    <row r="9" spans="1:31" s="352" customFormat="1" ht="4.5" customHeight="1" x14ac:dyDescent="0.3">
      <c r="A9" s="767"/>
      <c r="B9" s="767"/>
      <c r="C9" s="767"/>
      <c r="D9" s="767"/>
      <c r="E9" s="767"/>
      <c r="F9" s="767"/>
      <c r="G9" s="767"/>
      <c r="H9" s="767"/>
      <c r="I9" s="767"/>
      <c r="J9" s="767"/>
      <c r="K9" s="767"/>
      <c r="L9" s="767"/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A9" s="767"/>
      <c r="AB9" s="767"/>
      <c r="AC9" s="767"/>
      <c r="AE9" s="353"/>
    </row>
    <row r="10" spans="1:31" s="352" customFormat="1" ht="21" x14ac:dyDescent="0.3">
      <c r="A10" s="767" t="s">
        <v>79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767"/>
      <c r="Q10" s="767"/>
      <c r="R10" s="767"/>
      <c r="S10" s="767"/>
      <c r="T10" s="767"/>
      <c r="U10" s="767"/>
      <c r="V10" s="767"/>
      <c r="W10" s="767"/>
      <c r="X10" s="767"/>
      <c r="Y10" s="767"/>
      <c r="Z10" s="767"/>
      <c r="AA10" s="767"/>
      <c r="AB10" s="767"/>
      <c r="AC10" s="767"/>
      <c r="AE10" s="353"/>
    </row>
    <row r="11" spans="1:31" s="352" customFormat="1" ht="21" x14ac:dyDescent="0.3">
      <c r="A11" s="768" t="s">
        <v>165</v>
      </c>
      <c r="B11" s="768"/>
      <c r="C11" s="768"/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768"/>
      <c r="Q11" s="768"/>
      <c r="R11" s="768"/>
      <c r="S11" s="768"/>
      <c r="T11" s="768"/>
      <c r="U11" s="768"/>
      <c r="V11" s="768"/>
      <c r="W11" s="768"/>
      <c r="X11" s="768"/>
      <c r="Y11" s="768"/>
      <c r="Z11" s="768"/>
      <c r="AA11" s="768"/>
      <c r="AB11" s="768"/>
      <c r="AC11" s="768"/>
      <c r="AE11" s="353"/>
    </row>
    <row r="12" spans="1:31" s="352" customFormat="1" ht="21" x14ac:dyDescent="0.3">
      <c r="A12" s="767" t="s">
        <v>147</v>
      </c>
      <c r="B12" s="767"/>
      <c r="C12" s="767"/>
      <c r="D12" s="767"/>
      <c r="E12" s="767"/>
      <c r="F12" s="767"/>
      <c r="G12" s="767"/>
      <c r="H12" s="767"/>
      <c r="I12" s="767"/>
      <c r="J12" s="767"/>
      <c r="K12" s="767"/>
      <c r="L12" s="767"/>
      <c r="M12" s="767"/>
      <c r="N12" s="767"/>
      <c r="O12" s="767"/>
      <c r="P12" s="767"/>
      <c r="Q12" s="767"/>
      <c r="R12" s="767"/>
      <c r="S12" s="767"/>
      <c r="T12" s="767"/>
      <c r="U12" s="767"/>
      <c r="V12" s="767"/>
      <c r="W12" s="767"/>
      <c r="X12" s="767"/>
      <c r="Y12" s="767"/>
      <c r="Z12" s="767"/>
      <c r="AA12" s="767"/>
      <c r="AB12" s="767"/>
      <c r="AC12" s="767"/>
      <c r="AE12" s="353"/>
    </row>
    <row r="13" spans="1:31" s="352" customFormat="1" ht="8.25" customHeight="1" x14ac:dyDescent="0.3">
      <c r="A13" s="765" t="s">
        <v>84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E13" s="353"/>
    </row>
    <row r="14" spans="1:31" s="363" customFormat="1" ht="17.399999999999999" x14ac:dyDescent="0.3">
      <c r="A14" s="760" t="s">
        <v>131</v>
      </c>
      <c r="B14" s="760"/>
      <c r="C14" s="760"/>
      <c r="D14" s="760"/>
      <c r="E14" s="355"/>
      <c r="F14" s="356"/>
      <c r="G14" s="356" t="s">
        <v>81</v>
      </c>
      <c r="H14" s="761"/>
      <c r="I14" s="761"/>
      <c r="J14" s="357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8"/>
      <c r="X14" s="357"/>
      <c r="Y14" s="359"/>
      <c r="Z14" s="360"/>
      <c r="AA14" s="361"/>
      <c r="AB14" s="361"/>
      <c r="AC14" s="362" t="s">
        <v>448</v>
      </c>
      <c r="AE14" s="353"/>
    </row>
    <row r="15" spans="1:31" s="363" customFormat="1" ht="17.399999999999999" x14ac:dyDescent="0.3">
      <c r="A15" s="760" t="s">
        <v>161</v>
      </c>
      <c r="B15" s="760"/>
      <c r="C15" s="760"/>
      <c r="D15" s="760"/>
      <c r="E15" s="355"/>
      <c r="F15" s="356"/>
      <c r="G15" s="356" t="s">
        <v>12</v>
      </c>
      <c r="H15" s="761"/>
      <c r="I15" s="761"/>
      <c r="J15" s="357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8"/>
      <c r="X15" s="357"/>
      <c r="Y15" s="359"/>
      <c r="Z15" s="360"/>
      <c r="AA15" s="361"/>
      <c r="AB15" s="361"/>
      <c r="AC15" s="364" t="s">
        <v>478</v>
      </c>
      <c r="AE15" s="353"/>
    </row>
    <row r="16" spans="1:31" s="363" customFormat="1" ht="17.399999999999999" x14ac:dyDescent="0.3">
      <c r="A16" s="745" t="s">
        <v>24</v>
      </c>
      <c r="B16" s="745"/>
      <c r="C16" s="745"/>
      <c r="D16" s="745"/>
      <c r="E16" s="745"/>
      <c r="F16" s="745"/>
      <c r="G16" s="745"/>
      <c r="H16" s="762" t="s">
        <v>83</v>
      </c>
      <c r="I16" s="762"/>
      <c r="J16" s="762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B16" s="762"/>
      <c r="AC16" s="762"/>
      <c r="AE16" s="353"/>
    </row>
    <row r="17" spans="1:31" s="363" customFormat="1" ht="17.399999999999999" x14ac:dyDescent="0.3">
      <c r="A17" s="365"/>
      <c r="B17" s="366"/>
      <c r="C17" s="366"/>
      <c r="D17" s="365"/>
      <c r="E17" s="367" t="s">
        <v>84</v>
      </c>
      <c r="F17" s="365"/>
      <c r="G17" s="367"/>
      <c r="H17" s="755" t="s">
        <v>501</v>
      </c>
      <c r="I17" s="755"/>
      <c r="J17" s="755"/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  <c r="AA17" s="755"/>
      <c r="AB17" s="755"/>
      <c r="AC17" s="755"/>
      <c r="AE17" s="353"/>
    </row>
    <row r="18" spans="1:31" s="363" customFormat="1" ht="20.399999999999999" x14ac:dyDescent="0.3">
      <c r="A18" s="365" t="s">
        <v>85</v>
      </c>
      <c r="B18" s="366"/>
      <c r="C18" s="366"/>
      <c r="D18" s="367"/>
      <c r="E18" s="368"/>
      <c r="F18" s="365"/>
      <c r="G18" s="369" t="s">
        <v>117</v>
      </c>
      <c r="H18" s="755" t="s">
        <v>86</v>
      </c>
      <c r="I18" s="755"/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5"/>
      <c r="AE18" s="353"/>
    </row>
    <row r="19" spans="1:31" s="363" customFormat="1" ht="20.399999999999999" x14ac:dyDescent="0.3">
      <c r="A19" s="365" t="s">
        <v>87</v>
      </c>
      <c r="B19" s="366"/>
      <c r="C19" s="366"/>
      <c r="D19" s="367"/>
      <c r="E19" s="368"/>
      <c r="F19" s="365"/>
      <c r="G19" s="369" t="s">
        <v>118</v>
      </c>
      <c r="H19" s="755" t="s">
        <v>88</v>
      </c>
      <c r="I19" s="755"/>
      <c r="J19" s="755"/>
      <c r="K19" s="755"/>
      <c r="L19" s="755"/>
      <c r="M19" s="755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B19" s="755"/>
      <c r="AC19" s="755"/>
      <c r="AE19" s="353"/>
    </row>
    <row r="20" spans="1:31" s="363" customFormat="1" ht="20.399999999999999" x14ac:dyDescent="0.35">
      <c r="A20" s="365" t="s">
        <v>7</v>
      </c>
      <c r="B20" s="370"/>
      <c r="C20" s="370"/>
      <c r="D20" s="371"/>
      <c r="E20" s="368"/>
      <c r="F20" s="371"/>
      <c r="G20" s="372" t="s">
        <v>120</v>
      </c>
      <c r="H20" s="373" t="s">
        <v>89</v>
      </c>
      <c r="I20" s="373"/>
      <c r="J20" s="373"/>
      <c r="K20" s="373"/>
      <c r="L20" s="373"/>
      <c r="T20" s="373"/>
      <c r="U20" s="373"/>
      <c r="V20" s="373"/>
      <c r="W20" s="374"/>
      <c r="Y20" s="375" t="s">
        <v>499</v>
      </c>
      <c r="Z20" s="376" t="s">
        <v>150</v>
      </c>
      <c r="AA20" s="374">
        <v>75</v>
      </c>
      <c r="AB20" s="374"/>
      <c r="AC20" s="353" t="s">
        <v>151</v>
      </c>
      <c r="AE20" s="353"/>
    </row>
    <row r="21" spans="1:31" s="363" customFormat="1" ht="30" customHeight="1" x14ac:dyDescent="0.3">
      <c r="A21" s="356"/>
      <c r="B21" s="377"/>
      <c r="C21" s="377"/>
      <c r="D21" s="486" t="s">
        <v>500</v>
      </c>
      <c r="E21" s="355"/>
      <c r="F21" s="356"/>
      <c r="G21" s="378"/>
      <c r="H21" s="379"/>
      <c r="I21" s="379"/>
      <c r="J21" s="379"/>
      <c r="K21" s="379"/>
      <c r="L21" s="379"/>
      <c r="M21" s="379"/>
      <c r="N21" s="379"/>
      <c r="O21" s="379"/>
      <c r="P21" s="379"/>
      <c r="Q21" s="379"/>
      <c r="R21" s="379"/>
      <c r="S21" s="379"/>
      <c r="T21" s="379"/>
      <c r="U21" s="379"/>
      <c r="V21" s="379"/>
      <c r="W21" s="380"/>
      <c r="X21" s="379"/>
      <c r="Y21" s="359"/>
      <c r="Z21" s="360"/>
      <c r="AA21" s="356"/>
      <c r="AB21" s="356"/>
      <c r="AC21" s="356"/>
      <c r="AE21" s="353"/>
    </row>
    <row r="22" spans="1:31" s="381" customFormat="1" ht="17.25" customHeight="1" x14ac:dyDescent="0.35">
      <c r="A22" s="743" t="s">
        <v>1</v>
      </c>
      <c r="B22" s="756" t="s">
        <v>91</v>
      </c>
      <c r="C22" s="756" t="s">
        <v>92</v>
      </c>
      <c r="D22" s="756" t="s">
        <v>125</v>
      </c>
      <c r="E22" s="758" t="s">
        <v>94</v>
      </c>
      <c r="F22" s="756" t="s">
        <v>95</v>
      </c>
      <c r="G22" s="756" t="s">
        <v>96</v>
      </c>
      <c r="H22" s="747" t="s">
        <v>152</v>
      </c>
      <c r="I22" s="748"/>
      <c r="J22" s="748"/>
      <c r="K22" s="748"/>
      <c r="L22" s="748"/>
      <c r="M22" s="748"/>
      <c r="N22" s="748"/>
      <c r="O22" s="748"/>
      <c r="P22" s="748"/>
      <c r="Q22" s="748"/>
      <c r="R22" s="748"/>
      <c r="S22" s="748"/>
      <c r="T22" s="748"/>
      <c r="U22" s="748"/>
      <c r="V22" s="748"/>
      <c r="W22" s="749" t="s">
        <v>153</v>
      </c>
      <c r="X22" s="751" t="s">
        <v>154</v>
      </c>
      <c r="Y22" s="752"/>
      <c r="Z22" s="753" t="s">
        <v>155</v>
      </c>
      <c r="AA22" s="743" t="s">
        <v>100</v>
      </c>
      <c r="AB22" s="743" t="s">
        <v>101</v>
      </c>
      <c r="AC22" s="743" t="s">
        <v>155</v>
      </c>
      <c r="AE22" s="353"/>
    </row>
    <row r="23" spans="1:31" s="381" customFormat="1" ht="34.799999999999997" x14ac:dyDescent="0.35">
      <c r="A23" s="744"/>
      <c r="B23" s="757"/>
      <c r="C23" s="757"/>
      <c r="D23" s="757"/>
      <c r="E23" s="759"/>
      <c r="F23" s="757"/>
      <c r="G23" s="757"/>
      <c r="H23" s="382">
        <v>1</v>
      </c>
      <c r="I23" s="382">
        <v>2</v>
      </c>
      <c r="J23" s="382">
        <v>3</v>
      </c>
      <c r="K23" s="382">
        <v>4</v>
      </c>
      <c r="L23" s="382">
        <v>5</v>
      </c>
      <c r="M23" s="382">
        <v>6</v>
      </c>
      <c r="N23" s="382">
        <v>7</v>
      </c>
      <c r="O23" s="382">
        <v>8</v>
      </c>
      <c r="P23" s="382">
        <v>9</v>
      </c>
      <c r="Q23" s="382">
        <v>10</v>
      </c>
      <c r="R23" s="382">
        <v>11</v>
      </c>
      <c r="S23" s="382">
        <v>12</v>
      </c>
      <c r="T23" s="382">
        <v>13</v>
      </c>
      <c r="U23" s="382">
        <v>14</v>
      </c>
      <c r="V23" s="382">
        <v>15</v>
      </c>
      <c r="W23" s="750"/>
      <c r="X23" s="383" t="s">
        <v>156</v>
      </c>
      <c r="Y23" s="383" t="s">
        <v>157</v>
      </c>
      <c r="Z23" s="754"/>
      <c r="AA23" s="744"/>
      <c r="AB23" s="744"/>
      <c r="AC23" s="744"/>
      <c r="AE23" s="353"/>
    </row>
    <row r="24" spans="1:31" s="363" customFormat="1" ht="35.1" customHeight="1" x14ac:dyDescent="0.3">
      <c r="A24" s="411">
        <v>1</v>
      </c>
      <c r="B24" s="344">
        <v>29</v>
      </c>
      <c r="C24" s="109" t="s">
        <v>270</v>
      </c>
      <c r="D24" s="110" t="s">
        <v>269</v>
      </c>
      <c r="E24" s="110">
        <v>38042</v>
      </c>
      <c r="F24" s="109" t="s">
        <v>172</v>
      </c>
      <c r="G24" s="109" t="s">
        <v>46</v>
      </c>
      <c r="H24" s="344"/>
      <c r="I24" s="413" t="s">
        <v>454</v>
      </c>
      <c r="J24" s="344">
        <v>5</v>
      </c>
      <c r="K24" s="344"/>
      <c r="L24" s="413"/>
      <c r="M24" s="413" t="s">
        <v>466</v>
      </c>
      <c r="N24" s="413" t="s">
        <v>453</v>
      </c>
      <c r="O24" s="344">
        <v>1</v>
      </c>
      <c r="P24" s="344">
        <v>5</v>
      </c>
      <c r="Q24" s="344">
        <v>3</v>
      </c>
      <c r="R24" s="344">
        <v>3</v>
      </c>
      <c r="S24" s="344">
        <v>5</v>
      </c>
      <c r="T24" s="344">
        <v>3</v>
      </c>
      <c r="U24" s="344">
        <v>5</v>
      </c>
      <c r="V24" s="344"/>
      <c r="W24" s="344">
        <v>22</v>
      </c>
      <c r="X24" s="414">
        <v>80</v>
      </c>
      <c r="Y24" s="414"/>
      <c r="Z24" s="415">
        <v>119</v>
      </c>
      <c r="AA24" s="344" t="s">
        <v>167</v>
      </c>
      <c r="AB24" s="344"/>
      <c r="AC24" s="411">
        <v>100</v>
      </c>
      <c r="AE24" s="353"/>
    </row>
    <row r="25" spans="1:31" s="363" customFormat="1" ht="35.1" customHeight="1" x14ac:dyDescent="0.3">
      <c r="A25" s="411">
        <v>2</v>
      </c>
      <c r="B25" s="344">
        <v>33</v>
      </c>
      <c r="C25" s="109" t="s">
        <v>277</v>
      </c>
      <c r="D25" s="110" t="s">
        <v>276</v>
      </c>
      <c r="E25" s="110">
        <v>38183</v>
      </c>
      <c r="F25" s="109" t="s">
        <v>172</v>
      </c>
      <c r="G25" s="109" t="s">
        <v>46</v>
      </c>
      <c r="H25" s="413" t="s">
        <v>453</v>
      </c>
      <c r="I25" s="413" t="s">
        <v>466</v>
      </c>
      <c r="J25" s="413"/>
      <c r="K25" s="413"/>
      <c r="L25" s="413"/>
      <c r="M25" s="413" t="s">
        <v>454</v>
      </c>
      <c r="N25" s="344"/>
      <c r="O25" s="413"/>
      <c r="P25" s="413" t="s">
        <v>454</v>
      </c>
      <c r="Q25" s="413" t="s">
        <v>466</v>
      </c>
      <c r="R25" s="413" t="s">
        <v>466</v>
      </c>
      <c r="S25" s="413"/>
      <c r="T25" s="344">
        <v>5</v>
      </c>
      <c r="U25" s="344">
        <v>3</v>
      </c>
      <c r="V25" s="344">
        <v>10</v>
      </c>
      <c r="W25" s="344">
        <v>1</v>
      </c>
      <c r="X25" s="414">
        <v>40</v>
      </c>
      <c r="Y25" s="414"/>
      <c r="Z25" s="415">
        <v>80</v>
      </c>
      <c r="AA25" s="344" t="s">
        <v>167</v>
      </c>
      <c r="AB25" s="344"/>
      <c r="AC25" s="411"/>
      <c r="AE25" s="353"/>
    </row>
    <row r="26" spans="1:31" s="363" customFormat="1" ht="34.5" customHeight="1" x14ac:dyDescent="0.3">
      <c r="A26" s="411">
        <v>3</v>
      </c>
      <c r="B26" s="344">
        <v>17</v>
      </c>
      <c r="C26" s="109" t="s">
        <v>230</v>
      </c>
      <c r="D26" s="110" t="s">
        <v>229</v>
      </c>
      <c r="E26" s="110">
        <v>39276</v>
      </c>
      <c r="F26" s="109" t="s">
        <v>11</v>
      </c>
      <c r="G26" s="109" t="s">
        <v>31</v>
      </c>
      <c r="H26" s="413"/>
      <c r="I26" s="413"/>
      <c r="J26" s="344"/>
      <c r="K26" s="413"/>
      <c r="L26" s="413" t="s">
        <v>466</v>
      </c>
      <c r="M26" s="413"/>
      <c r="N26" s="413" t="s">
        <v>466</v>
      </c>
      <c r="O26" s="413" t="s">
        <v>454</v>
      </c>
      <c r="P26" s="413"/>
      <c r="Q26" s="413"/>
      <c r="R26" s="413"/>
      <c r="S26" s="413" t="s">
        <v>454</v>
      </c>
      <c r="T26" s="413"/>
      <c r="U26" s="413" t="s">
        <v>457</v>
      </c>
      <c r="V26" s="413"/>
      <c r="W26" s="344">
        <v>19</v>
      </c>
      <c r="X26" s="414">
        <v>40</v>
      </c>
      <c r="Y26" s="414"/>
      <c r="Z26" s="415">
        <v>58</v>
      </c>
      <c r="AA26" s="344" t="s">
        <v>167</v>
      </c>
      <c r="AB26" s="344"/>
      <c r="AC26" s="344">
        <v>50</v>
      </c>
      <c r="AE26" s="353"/>
    </row>
    <row r="27" spans="1:31" s="363" customFormat="1" ht="35.1" customHeight="1" x14ac:dyDescent="0.3">
      <c r="A27" s="411">
        <v>4</v>
      </c>
      <c r="B27" s="344">
        <v>27</v>
      </c>
      <c r="C27" s="109" t="s">
        <v>254</v>
      </c>
      <c r="D27" s="110" t="s">
        <v>253</v>
      </c>
      <c r="E27" s="110">
        <v>38726</v>
      </c>
      <c r="F27" s="109" t="s">
        <v>167</v>
      </c>
      <c r="G27" s="109" t="s">
        <v>35</v>
      </c>
      <c r="H27" s="413"/>
      <c r="I27" s="344">
        <v>1</v>
      </c>
      <c r="J27" s="413"/>
      <c r="K27" s="413"/>
      <c r="L27" s="413" t="s">
        <v>457</v>
      </c>
      <c r="M27" s="413"/>
      <c r="N27" s="413" t="s">
        <v>454</v>
      </c>
      <c r="O27" s="344">
        <v>2</v>
      </c>
      <c r="P27" s="413"/>
      <c r="Q27" s="413"/>
      <c r="R27" s="413" t="s">
        <v>457</v>
      </c>
      <c r="S27" s="413"/>
      <c r="T27" s="344"/>
      <c r="U27" s="344"/>
      <c r="V27" s="344">
        <v>6</v>
      </c>
      <c r="W27" s="344">
        <v>2</v>
      </c>
      <c r="X27" s="414">
        <v>20</v>
      </c>
      <c r="Y27" s="414"/>
      <c r="Z27" s="415">
        <v>36</v>
      </c>
      <c r="AA27" s="344" t="s">
        <v>167</v>
      </c>
      <c r="AB27" s="344"/>
      <c r="AC27" s="411">
        <v>30</v>
      </c>
      <c r="AE27" s="353"/>
    </row>
    <row r="28" spans="1:31" s="363" customFormat="1" ht="35.1" customHeight="1" x14ac:dyDescent="0.3">
      <c r="A28" s="411">
        <v>5</v>
      </c>
      <c r="B28" s="344">
        <v>2</v>
      </c>
      <c r="C28" s="109" t="s">
        <v>170</v>
      </c>
      <c r="D28" s="110" t="s">
        <v>169</v>
      </c>
      <c r="E28" s="110">
        <v>38944</v>
      </c>
      <c r="F28" s="109" t="s">
        <v>11</v>
      </c>
      <c r="G28" s="109" t="s">
        <v>0</v>
      </c>
      <c r="H28" s="413"/>
      <c r="I28" s="413"/>
      <c r="J28" s="344">
        <v>3</v>
      </c>
      <c r="K28" s="413"/>
      <c r="L28" s="413"/>
      <c r="M28" s="413"/>
      <c r="N28" s="413" t="s">
        <v>457</v>
      </c>
      <c r="O28" s="413" t="s">
        <v>466</v>
      </c>
      <c r="P28" s="413"/>
      <c r="Q28" s="413"/>
      <c r="R28" s="413" t="s">
        <v>453</v>
      </c>
      <c r="S28" s="413"/>
      <c r="T28" s="413"/>
      <c r="U28" s="413"/>
      <c r="V28" s="413"/>
      <c r="W28" s="344">
        <v>17</v>
      </c>
      <c r="X28" s="414">
        <v>20</v>
      </c>
      <c r="Y28" s="414"/>
      <c r="Z28" s="415">
        <v>31</v>
      </c>
      <c r="AA28" s="344" t="s">
        <v>11</v>
      </c>
      <c r="AB28" s="344"/>
      <c r="AC28" s="344">
        <v>20</v>
      </c>
      <c r="AE28" s="353"/>
    </row>
    <row r="29" spans="1:31" s="363" customFormat="1" ht="35.1" customHeight="1" x14ac:dyDescent="0.3">
      <c r="A29" s="411">
        <v>6</v>
      </c>
      <c r="B29" s="344">
        <v>59</v>
      </c>
      <c r="C29" s="109" t="s">
        <v>360</v>
      </c>
      <c r="D29" s="110" t="s">
        <v>359</v>
      </c>
      <c r="E29" s="110">
        <v>38828</v>
      </c>
      <c r="F29" s="109" t="s">
        <v>167</v>
      </c>
      <c r="G29" s="109" t="s">
        <v>53</v>
      </c>
      <c r="H29" s="413"/>
      <c r="I29" s="413"/>
      <c r="J29" s="344">
        <v>2</v>
      </c>
      <c r="K29" s="413" t="s">
        <v>453</v>
      </c>
      <c r="L29" s="413"/>
      <c r="M29" s="413"/>
      <c r="N29" s="413"/>
      <c r="O29" s="413"/>
      <c r="P29" s="413" t="s">
        <v>453</v>
      </c>
      <c r="Q29" s="413"/>
      <c r="R29" s="413"/>
      <c r="S29" s="413"/>
      <c r="T29" s="413" t="s">
        <v>457</v>
      </c>
      <c r="U29" s="413" t="s">
        <v>453</v>
      </c>
      <c r="V29" s="413"/>
      <c r="W29" s="344">
        <v>21</v>
      </c>
      <c r="X29" s="414">
        <v>20</v>
      </c>
      <c r="Y29" s="414"/>
      <c r="Z29" s="415">
        <v>27</v>
      </c>
      <c r="AA29" s="344" t="s">
        <v>11</v>
      </c>
      <c r="AB29" s="344"/>
      <c r="AC29" s="344">
        <v>18</v>
      </c>
      <c r="AE29" s="353"/>
    </row>
    <row r="30" spans="1:31" s="363" customFormat="1" ht="34.5" customHeight="1" x14ac:dyDescent="0.3">
      <c r="A30" s="411">
        <v>7</v>
      </c>
      <c r="B30" s="344">
        <v>5</v>
      </c>
      <c r="C30" s="109" t="s">
        <v>177</v>
      </c>
      <c r="D30" s="110" t="s">
        <v>176</v>
      </c>
      <c r="E30" s="110">
        <v>38460</v>
      </c>
      <c r="F30" s="109" t="s">
        <v>167</v>
      </c>
      <c r="G30" s="109" t="s">
        <v>0</v>
      </c>
      <c r="H30" s="413"/>
      <c r="I30" s="413"/>
      <c r="J30" s="344">
        <v>1</v>
      </c>
      <c r="K30" s="413"/>
      <c r="L30" s="413"/>
      <c r="M30" s="413" t="s">
        <v>457</v>
      </c>
      <c r="N30" s="413"/>
      <c r="O30" s="413"/>
      <c r="P30" s="413"/>
      <c r="Q30" s="413"/>
      <c r="R30" s="413"/>
      <c r="S30" s="413" t="s">
        <v>453</v>
      </c>
      <c r="T30" s="413" t="s">
        <v>453</v>
      </c>
      <c r="U30" s="413"/>
      <c r="V30" s="413"/>
      <c r="W30" s="344">
        <v>18</v>
      </c>
      <c r="X30" s="414">
        <v>20</v>
      </c>
      <c r="Y30" s="414"/>
      <c r="Z30" s="415">
        <v>25</v>
      </c>
      <c r="AA30" s="344" t="s">
        <v>11</v>
      </c>
      <c r="AB30" s="344"/>
      <c r="AC30" s="344"/>
      <c r="AE30" s="353"/>
    </row>
    <row r="31" spans="1:31" s="363" customFormat="1" ht="35.1" customHeight="1" x14ac:dyDescent="0.3">
      <c r="A31" s="411">
        <v>8</v>
      </c>
      <c r="B31" s="344">
        <v>49</v>
      </c>
      <c r="C31" s="109" t="s">
        <v>338</v>
      </c>
      <c r="D31" s="110" t="s">
        <v>337</v>
      </c>
      <c r="E31" s="110">
        <v>38655</v>
      </c>
      <c r="F31" s="109" t="s">
        <v>167</v>
      </c>
      <c r="G31" s="109" t="s">
        <v>27</v>
      </c>
      <c r="H31" s="413"/>
      <c r="I31" s="413"/>
      <c r="J31" s="344"/>
      <c r="K31" s="413"/>
      <c r="L31" s="413" t="s">
        <v>453</v>
      </c>
      <c r="M31" s="413" t="s">
        <v>453</v>
      </c>
      <c r="N31" s="413"/>
      <c r="O31" s="413"/>
      <c r="P31" s="413"/>
      <c r="Q31" s="413"/>
      <c r="R31" s="413"/>
      <c r="S31" s="413"/>
      <c r="T31" s="413"/>
      <c r="U31" s="413"/>
      <c r="V31" s="413"/>
      <c r="W31" s="344">
        <v>8</v>
      </c>
      <c r="X31" s="414">
        <v>20</v>
      </c>
      <c r="Y31" s="414"/>
      <c r="Z31" s="415">
        <v>22</v>
      </c>
      <c r="AA31" s="344" t="s">
        <v>11</v>
      </c>
      <c r="AB31" s="344"/>
      <c r="AC31" s="344">
        <v>14</v>
      </c>
      <c r="AE31" s="353"/>
    </row>
    <row r="32" spans="1:31" s="363" customFormat="1" ht="34.5" customHeight="1" x14ac:dyDescent="0.3">
      <c r="A32" s="411">
        <v>9</v>
      </c>
      <c r="B32" s="344">
        <v>41</v>
      </c>
      <c r="C32" s="109" t="s">
        <v>311</v>
      </c>
      <c r="D32" s="110" t="s">
        <v>310</v>
      </c>
      <c r="E32" s="110">
        <v>39230</v>
      </c>
      <c r="F32" s="109" t="s">
        <v>11</v>
      </c>
      <c r="G32" s="109" t="s">
        <v>34</v>
      </c>
      <c r="H32" s="413"/>
      <c r="I32" s="413"/>
      <c r="J32" s="344"/>
      <c r="K32" s="413"/>
      <c r="L32" s="413"/>
      <c r="M32" s="413"/>
      <c r="N32" s="413"/>
      <c r="O32" s="413"/>
      <c r="P32" s="413" t="s">
        <v>457</v>
      </c>
      <c r="Q32" s="413"/>
      <c r="R32" s="413"/>
      <c r="S32" s="413"/>
      <c r="T32" s="413"/>
      <c r="U32" s="413"/>
      <c r="V32" s="413"/>
      <c r="W32" s="344">
        <v>13</v>
      </c>
      <c r="X32" s="414">
        <v>20</v>
      </c>
      <c r="Y32" s="414"/>
      <c r="Z32" s="415">
        <v>22</v>
      </c>
      <c r="AA32" s="344"/>
      <c r="AB32" s="344"/>
      <c r="AC32" s="344">
        <v>12</v>
      </c>
      <c r="AE32" s="353"/>
    </row>
    <row r="33" spans="1:31" s="363" customFormat="1" ht="35.1" customHeight="1" x14ac:dyDescent="0.3">
      <c r="A33" s="411">
        <v>10</v>
      </c>
      <c r="B33" s="344">
        <v>40</v>
      </c>
      <c r="C33" s="109" t="s">
        <v>309</v>
      </c>
      <c r="D33" s="110" t="s">
        <v>308</v>
      </c>
      <c r="E33" s="110">
        <v>38721</v>
      </c>
      <c r="F33" s="109" t="s">
        <v>11</v>
      </c>
      <c r="G33" s="109" t="s">
        <v>44</v>
      </c>
      <c r="H33" s="413"/>
      <c r="I33" s="413"/>
      <c r="J33" s="344"/>
      <c r="K33" s="413" t="s">
        <v>466</v>
      </c>
      <c r="L33" s="413" t="s">
        <v>454</v>
      </c>
      <c r="M33" s="413"/>
      <c r="N33" s="413"/>
      <c r="O33" s="413"/>
      <c r="P33" s="413"/>
      <c r="Q33" s="413"/>
      <c r="R33" s="413"/>
      <c r="S33" s="413"/>
      <c r="T33" s="413"/>
      <c r="U33" s="413"/>
      <c r="V33" s="413" t="s">
        <v>455</v>
      </c>
      <c r="W33" s="344">
        <v>3</v>
      </c>
      <c r="X33" s="414"/>
      <c r="Y33" s="414"/>
      <c r="Z33" s="415">
        <v>12</v>
      </c>
      <c r="AA33" s="344"/>
      <c r="AB33" s="344"/>
      <c r="AC33" s="344">
        <v>10</v>
      </c>
      <c r="AE33" s="353"/>
    </row>
    <row r="34" spans="1:31" s="363" customFormat="1" ht="35.1" customHeight="1" x14ac:dyDescent="0.3">
      <c r="A34" s="411">
        <v>11</v>
      </c>
      <c r="B34" s="344">
        <v>38</v>
      </c>
      <c r="C34" s="109" t="s">
        <v>61</v>
      </c>
      <c r="D34" s="110" t="s">
        <v>305</v>
      </c>
      <c r="E34" s="110">
        <v>39472</v>
      </c>
      <c r="F34" s="109" t="s">
        <v>11</v>
      </c>
      <c r="G34" s="109" t="s">
        <v>44</v>
      </c>
      <c r="H34" s="413"/>
      <c r="I34" s="413"/>
      <c r="J34" s="344"/>
      <c r="K34" s="413"/>
      <c r="L34" s="413"/>
      <c r="M34" s="413"/>
      <c r="N34" s="413"/>
      <c r="O34" s="413"/>
      <c r="P34" s="413"/>
      <c r="Q34" s="413"/>
      <c r="R34" s="413"/>
      <c r="S34" s="413" t="s">
        <v>457</v>
      </c>
      <c r="T34" s="413"/>
      <c r="U34" s="413"/>
      <c r="V34" s="413"/>
      <c r="W34" s="344">
        <v>6</v>
      </c>
      <c r="X34" s="414"/>
      <c r="Y34" s="414"/>
      <c r="Z34" s="415">
        <v>2</v>
      </c>
      <c r="AA34" s="344"/>
      <c r="AB34" s="344"/>
      <c r="AC34" s="344"/>
      <c r="AE34" s="353"/>
    </row>
    <row r="35" spans="1:31" s="363" customFormat="1" ht="35.1" customHeight="1" x14ac:dyDescent="0.3">
      <c r="A35" s="411">
        <v>12</v>
      </c>
      <c r="B35" s="344">
        <v>75</v>
      </c>
      <c r="C35" s="109" t="s">
        <v>406</v>
      </c>
      <c r="D35" s="110" t="s">
        <v>404</v>
      </c>
      <c r="E35" s="110">
        <v>38750</v>
      </c>
      <c r="F35" s="109" t="s">
        <v>11</v>
      </c>
      <c r="G35" s="109" t="s">
        <v>43</v>
      </c>
      <c r="H35" s="413"/>
      <c r="I35" s="413"/>
      <c r="J35" s="344"/>
      <c r="K35" s="413" t="s">
        <v>457</v>
      </c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344">
        <v>16</v>
      </c>
      <c r="X35" s="414"/>
      <c r="Y35" s="414"/>
      <c r="Z35" s="415">
        <v>2</v>
      </c>
      <c r="AA35" s="344"/>
      <c r="AB35" s="344"/>
      <c r="AC35" s="411">
        <v>8</v>
      </c>
      <c r="AE35" s="353"/>
    </row>
    <row r="36" spans="1:31" s="363" customFormat="1" ht="35.1" customHeight="1" x14ac:dyDescent="0.3">
      <c r="A36" s="411">
        <v>13</v>
      </c>
      <c r="B36" s="344">
        <v>69</v>
      </c>
      <c r="C36" s="109" t="s">
        <v>393</v>
      </c>
      <c r="D36" s="110" t="s">
        <v>387</v>
      </c>
      <c r="E36" s="110">
        <v>39313</v>
      </c>
      <c r="F36" s="109" t="s">
        <v>11</v>
      </c>
      <c r="G36" s="109" t="s">
        <v>32</v>
      </c>
      <c r="H36" s="413"/>
      <c r="I36" s="413"/>
      <c r="J36" s="344"/>
      <c r="K36" s="413"/>
      <c r="L36" s="413"/>
      <c r="M36" s="413"/>
      <c r="N36" s="413"/>
      <c r="O36" s="413"/>
      <c r="P36" s="413"/>
      <c r="Q36" s="413" t="s">
        <v>453</v>
      </c>
      <c r="R36" s="413"/>
      <c r="S36" s="413"/>
      <c r="T36" s="413"/>
      <c r="U36" s="413"/>
      <c r="V36" s="413"/>
      <c r="W36" s="344">
        <v>5</v>
      </c>
      <c r="X36" s="414"/>
      <c r="Y36" s="414"/>
      <c r="Z36" s="415">
        <v>1</v>
      </c>
      <c r="AA36" s="344"/>
      <c r="AB36" s="344"/>
      <c r="AC36" s="344">
        <v>8</v>
      </c>
      <c r="AE36" s="353"/>
    </row>
    <row r="37" spans="1:31" s="363" customFormat="1" ht="35.1" customHeight="1" x14ac:dyDescent="0.3">
      <c r="A37" s="411">
        <v>14</v>
      </c>
      <c r="B37" s="344">
        <v>56</v>
      </c>
      <c r="C37" s="109" t="s">
        <v>354</v>
      </c>
      <c r="D37" s="110" t="s">
        <v>353</v>
      </c>
      <c r="E37" s="110">
        <v>38534</v>
      </c>
      <c r="F37" s="109" t="s">
        <v>11</v>
      </c>
      <c r="G37" s="109" t="s">
        <v>53</v>
      </c>
      <c r="H37" s="413"/>
      <c r="I37" s="413"/>
      <c r="J37" s="344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  <c r="V37" s="413"/>
      <c r="W37" s="344">
        <v>14</v>
      </c>
      <c r="X37" s="414"/>
      <c r="Y37" s="414"/>
      <c r="Z37" s="415">
        <v>0</v>
      </c>
      <c r="AA37" s="344"/>
      <c r="AB37" s="344"/>
      <c r="AC37" s="344"/>
      <c r="AE37" s="353"/>
    </row>
    <row r="38" spans="1:31" s="363" customFormat="1" ht="35.1" customHeight="1" x14ac:dyDescent="0.3">
      <c r="A38" s="411">
        <v>15</v>
      </c>
      <c r="B38" s="344">
        <v>66</v>
      </c>
      <c r="C38" s="109" t="s">
        <v>391</v>
      </c>
      <c r="D38" s="110" t="s">
        <v>385</v>
      </c>
      <c r="E38" s="110">
        <v>39252</v>
      </c>
      <c r="F38" s="109" t="s">
        <v>11</v>
      </c>
      <c r="G38" s="109" t="s">
        <v>32</v>
      </c>
      <c r="H38" s="413"/>
      <c r="I38" s="413"/>
      <c r="J38" s="344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  <c r="V38" s="413"/>
      <c r="W38" s="344">
        <v>15</v>
      </c>
      <c r="X38" s="414"/>
      <c r="Y38" s="414"/>
      <c r="Z38" s="415">
        <v>0</v>
      </c>
      <c r="AA38" s="344"/>
      <c r="AB38" s="344"/>
      <c r="AC38" s="344"/>
      <c r="AE38" s="353"/>
    </row>
    <row r="39" spans="1:31" s="363" customFormat="1" ht="34.5" customHeight="1" x14ac:dyDescent="0.3">
      <c r="A39" s="411">
        <v>16</v>
      </c>
      <c r="B39" s="344">
        <v>60</v>
      </c>
      <c r="C39" s="109" t="s">
        <v>364</v>
      </c>
      <c r="D39" s="110" t="s">
        <v>365</v>
      </c>
      <c r="E39" s="110">
        <v>37698</v>
      </c>
      <c r="F39" s="109" t="s">
        <v>167</v>
      </c>
      <c r="G39" s="109" t="s">
        <v>363</v>
      </c>
      <c r="H39" s="413"/>
      <c r="I39" s="413"/>
      <c r="J39" s="344"/>
      <c r="K39" s="413"/>
      <c r="L39" s="413"/>
      <c r="M39" s="413"/>
      <c r="N39" s="413"/>
      <c r="O39" s="413"/>
      <c r="P39" s="413"/>
      <c r="Q39" s="413" t="s">
        <v>457</v>
      </c>
      <c r="R39" s="413"/>
      <c r="S39" s="413"/>
      <c r="T39" s="413"/>
      <c r="U39" s="413"/>
      <c r="V39" s="413" t="s">
        <v>457</v>
      </c>
      <c r="W39" s="344">
        <v>4</v>
      </c>
      <c r="X39" s="414"/>
      <c r="Y39" s="414">
        <v>20</v>
      </c>
      <c r="Z39" s="415">
        <v>-16</v>
      </c>
      <c r="AA39" s="344"/>
      <c r="AB39" s="344"/>
      <c r="AC39" s="344">
        <v>5</v>
      </c>
      <c r="AE39" s="353"/>
    </row>
    <row r="40" spans="1:31" s="363" customFormat="1" ht="35.1" customHeight="1" x14ac:dyDescent="0.3">
      <c r="A40" s="411">
        <v>17</v>
      </c>
      <c r="B40" s="344">
        <v>15</v>
      </c>
      <c r="C40" s="109" t="s">
        <v>226</v>
      </c>
      <c r="D40" s="110" t="s">
        <v>225</v>
      </c>
      <c r="E40" s="110">
        <v>37768</v>
      </c>
      <c r="F40" s="109" t="s">
        <v>167</v>
      </c>
      <c r="G40" s="109" t="s">
        <v>33</v>
      </c>
      <c r="H40" s="413" t="s">
        <v>457</v>
      </c>
      <c r="I40" s="413"/>
      <c r="J40" s="413"/>
      <c r="K40" s="413"/>
      <c r="L40" s="413"/>
      <c r="M40" s="413"/>
      <c r="N40" s="344"/>
      <c r="O40" s="413"/>
      <c r="P40" s="413"/>
      <c r="Q40" s="413"/>
      <c r="R40" s="413"/>
      <c r="S40" s="413"/>
      <c r="T40" s="344"/>
      <c r="U40" s="344"/>
      <c r="V40" s="344"/>
      <c r="W40" s="344">
        <v>23</v>
      </c>
      <c r="X40" s="414"/>
      <c r="Y40" s="414">
        <v>20</v>
      </c>
      <c r="Z40" s="415">
        <v>-18</v>
      </c>
      <c r="AA40" s="344"/>
      <c r="AB40" s="344"/>
      <c r="AC40" s="411">
        <v>5</v>
      </c>
      <c r="AE40" s="353"/>
    </row>
    <row r="41" spans="1:31" s="363" customFormat="1" ht="34.5" customHeight="1" x14ac:dyDescent="0.3">
      <c r="A41" s="411">
        <v>18</v>
      </c>
      <c r="B41" s="344">
        <v>19</v>
      </c>
      <c r="C41" s="109" t="s">
        <v>63</v>
      </c>
      <c r="D41" s="110" t="s">
        <v>232</v>
      </c>
      <c r="E41" s="110">
        <v>39744</v>
      </c>
      <c r="F41" s="109" t="s">
        <v>11</v>
      </c>
      <c r="G41" s="109" t="s">
        <v>31</v>
      </c>
      <c r="H41" s="413"/>
      <c r="I41" s="413"/>
      <c r="J41" s="344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  <c r="V41" s="413"/>
      <c r="W41" s="344">
        <v>9</v>
      </c>
      <c r="X41" s="414"/>
      <c r="Y41" s="414">
        <v>20</v>
      </c>
      <c r="Z41" s="415">
        <v>-20</v>
      </c>
      <c r="AA41" s="344"/>
      <c r="AB41" s="344"/>
      <c r="AC41" s="344"/>
      <c r="AE41" s="353"/>
    </row>
    <row r="42" spans="1:31" s="363" customFormat="1" ht="35.1" customHeight="1" x14ac:dyDescent="0.3">
      <c r="A42" s="411">
        <v>19</v>
      </c>
      <c r="B42" s="344">
        <v>42</v>
      </c>
      <c r="C42" s="109" t="s">
        <v>313</v>
      </c>
      <c r="D42" s="110" t="s">
        <v>312</v>
      </c>
      <c r="E42" s="110">
        <v>39042</v>
      </c>
      <c r="F42" s="109" t="s">
        <v>11</v>
      </c>
      <c r="G42" s="109" t="s">
        <v>34</v>
      </c>
      <c r="H42" s="413"/>
      <c r="I42" s="413"/>
      <c r="J42" s="344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344">
        <v>10</v>
      </c>
      <c r="X42" s="414"/>
      <c r="Y42" s="414">
        <v>20</v>
      </c>
      <c r="Z42" s="415">
        <v>-20</v>
      </c>
      <c r="AA42" s="344"/>
      <c r="AB42" s="344"/>
      <c r="AC42" s="344"/>
      <c r="AE42" s="353"/>
    </row>
    <row r="43" spans="1:31" s="363" customFormat="1" ht="35.1" customHeight="1" x14ac:dyDescent="0.3">
      <c r="A43" s="411">
        <v>20</v>
      </c>
      <c r="B43" s="344">
        <v>53</v>
      </c>
      <c r="C43" s="109" t="s">
        <v>344</v>
      </c>
      <c r="D43" s="110" t="s">
        <v>343</v>
      </c>
      <c r="E43" s="110">
        <v>38470</v>
      </c>
      <c r="F43" s="109" t="s">
        <v>11</v>
      </c>
      <c r="G43" s="109" t="s">
        <v>45</v>
      </c>
      <c r="H43" s="413"/>
      <c r="I43" s="413"/>
      <c r="J43" s="344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344">
        <v>7</v>
      </c>
      <c r="X43" s="414"/>
      <c r="Y43" s="414">
        <v>40</v>
      </c>
      <c r="Z43" s="415">
        <v>-40</v>
      </c>
      <c r="AA43" s="344"/>
      <c r="AB43" s="344"/>
      <c r="AC43" s="411">
        <v>5</v>
      </c>
      <c r="AE43" s="353"/>
    </row>
    <row r="44" spans="1:31" s="363" customFormat="1" ht="35.1" customHeight="1" x14ac:dyDescent="0.3">
      <c r="A44" s="411">
        <v>21</v>
      </c>
      <c r="B44" s="344">
        <v>55</v>
      </c>
      <c r="C44" s="109" t="s">
        <v>347</v>
      </c>
      <c r="D44" s="110" t="s">
        <v>346</v>
      </c>
      <c r="E44" s="110">
        <v>38190</v>
      </c>
      <c r="F44" s="109" t="s">
        <v>11</v>
      </c>
      <c r="G44" s="109" t="s">
        <v>45</v>
      </c>
      <c r="H44" s="413"/>
      <c r="I44" s="413"/>
      <c r="J44" s="344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344">
        <v>11</v>
      </c>
      <c r="X44" s="414"/>
      <c r="Y44" s="414">
        <v>40</v>
      </c>
      <c r="Z44" s="415">
        <v>-40</v>
      </c>
      <c r="AA44" s="344"/>
      <c r="AB44" s="344"/>
      <c r="AC44" s="344"/>
      <c r="AE44" s="353"/>
    </row>
    <row r="45" spans="1:31" s="363" customFormat="1" ht="35.1" customHeight="1" x14ac:dyDescent="0.3">
      <c r="A45" s="411">
        <v>22</v>
      </c>
      <c r="B45" s="344">
        <v>77</v>
      </c>
      <c r="C45" s="109" t="s">
        <v>424</v>
      </c>
      <c r="D45" s="110" t="s">
        <v>418</v>
      </c>
      <c r="E45" s="110">
        <v>39051</v>
      </c>
      <c r="F45" s="109" t="s">
        <v>11</v>
      </c>
      <c r="G45" s="109" t="s">
        <v>72</v>
      </c>
      <c r="H45" s="413"/>
      <c r="I45" s="413"/>
      <c r="J45" s="344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344">
        <v>12</v>
      </c>
      <c r="X45" s="414"/>
      <c r="Y45" s="414">
        <v>40</v>
      </c>
      <c r="Z45" s="415">
        <v>-40</v>
      </c>
      <c r="AA45" s="344"/>
      <c r="AB45" s="344"/>
      <c r="AC45" s="411">
        <v>1</v>
      </c>
      <c r="AE45" s="353"/>
    </row>
    <row r="46" spans="1:31" s="363" customFormat="1" ht="35.1" customHeight="1" x14ac:dyDescent="0.3">
      <c r="A46" s="411">
        <v>23</v>
      </c>
      <c r="B46" s="344">
        <v>63</v>
      </c>
      <c r="C46" s="109" t="s">
        <v>370</v>
      </c>
      <c r="D46" s="110" t="s">
        <v>371</v>
      </c>
      <c r="E46" s="110">
        <v>39506</v>
      </c>
      <c r="F46" s="109" t="s">
        <v>327</v>
      </c>
      <c r="G46" s="109" t="s">
        <v>363</v>
      </c>
      <c r="H46" s="413"/>
      <c r="I46" s="413"/>
      <c r="J46" s="344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  <c r="V46" s="413"/>
      <c r="W46" s="344">
        <v>20</v>
      </c>
      <c r="X46" s="414"/>
      <c r="Y46" s="414">
        <v>40</v>
      </c>
      <c r="Z46" s="415">
        <v>-40</v>
      </c>
      <c r="AA46" s="344"/>
      <c r="AB46" s="344"/>
      <c r="AC46" s="411"/>
      <c r="AE46" s="353"/>
    </row>
    <row r="47" spans="1:31" s="363" customFormat="1" ht="35.1" customHeight="1" x14ac:dyDescent="0.3">
      <c r="A47" s="411" t="s">
        <v>438</v>
      </c>
      <c r="B47" s="344">
        <v>25</v>
      </c>
      <c r="C47" s="109" t="s">
        <v>250</v>
      </c>
      <c r="D47" s="110" t="s">
        <v>249</v>
      </c>
      <c r="E47" s="110">
        <v>38503</v>
      </c>
      <c r="F47" s="109" t="s">
        <v>167</v>
      </c>
      <c r="G47" s="109" t="s">
        <v>35</v>
      </c>
      <c r="H47" s="344"/>
      <c r="I47" s="413" t="s">
        <v>457</v>
      </c>
      <c r="J47" s="344"/>
      <c r="K47" s="344"/>
      <c r="L47" s="413"/>
      <c r="M47" s="413"/>
      <c r="N47" s="413"/>
      <c r="O47" s="344"/>
      <c r="P47" s="344"/>
      <c r="Q47" s="344"/>
      <c r="R47" s="344"/>
      <c r="S47" s="344"/>
      <c r="T47" s="344"/>
      <c r="U47" s="344"/>
      <c r="V47" s="344"/>
      <c r="W47" s="344" t="s">
        <v>497</v>
      </c>
      <c r="X47" s="414"/>
      <c r="Y47" s="414"/>
      <c r="Z47" s="415">
        <v>2</v>
      </c>
      <c r="AA47" s="344"/>
      <c r="AB47" s="344"/>
      <c r="AC47" s="344"/>
      <c r="AE47" s="353"/>
    </row>
    <row r="48" spans="1:31" s="363" customFormat="1" ht="35.1" customHeight="1" x14ac:dyDescent="0.3">
      <c r="A48" s="411" t="s">
        <v>438</v>
      </c>
      <c r="B48" s="344">
        <v>72</v>
      </c>
      <c r="C48" s="109" t="s">
        <v>58</v>
      </c>
      <c r="D48" s="110" t="s">
        <v>401</v>
      </c>
      <c r="E48" s="110">
        <v>39685</v>
      </c>
      <c r="F48" s="109" t="s">
        <v>11</v>
      </c>
      <c r="G48" s="109" t="s">
        <v>43</v>
      </c>
      <c r="H48" s="413" t="s">
        <v>466</v>
      </c>
      <c r="I48" s="344"/>
      <c r="J48" s="413"/>
      <c r="K48" s="344"/>
      <c r="L48" s="413"/>
      <c r="M48" s="344"/>
      <c r="N48" s="344"/>
      <c r="O48" s="413"/>
      <c r="P48" s="344"/>
      <c r="Q48" s="344"/>
      <c r="R48" s="344"/>
      <c r="S48" s="344"/>
      <c r="T48" s="413"/>
      <c r="U48" s="413"/>
      <c r="V48" s="413"/>
      <c r="W48" s="344" t="s">
        <v>497</v>
      </c>
      <c r="X48" s="414"/>
      <c r="Y48" s="414">
        <v>20</v>
      </c>
      <c r="Z48" s="415">
        <v>-15</v>
      </c>
      <c r="AA48" s="344"/>
      <c r="AB48" s="344"/>
      <c r="AC48" s="344"/>
      <c r="AE48" s="353"/>
    </row>
    <row r="49" spans="1:31" s="363" customFormat="1" ht="35.1" customHeight="1" x14ac:dyDescent="0.3">
      <c r="A49" s="411" t="s">
        <v>438</v>
      </c>
      <c r="B49" s="344">
        <v>14</v>
      </c>
      <c r="C49" s="109" t="s">
        <v>224</v>
      </c>
      <c r="D49" s="110" t="s">
        <v>223</v>
      </c>
      <c r="E49" s="110">
        <v>38520</v>
      </c>
      <c r="F49" s="109" t="s">
        <v>167</v>
      </c>
      <c r="G49" s="109" t="s">
        <v>33</v>
      </c>
      <c r="H49" s="413"/>
      <c r="I49" s="413"/>
      <c r="J49" s="344"/>
      <c r="K49" s="413" t="s">
        <v>454</v>
      </c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344" t="s">
        <v>497</v>
      </c>
      <c r="X49" s="414"/>
      <c r="Y49" s="414">
        <v>20</v>
      </c>
      <c r="Z49" s="415">
        <v>-17</v>
      </c>
      <c r="AA49" s="344"/>
      <c r="AB49" s="344"/>
      <c r="AC49" s="344"/>
      <c r="AE49" s="353"/>
    </row>
    <row r="50" spans="1:31" s="363" customFormat="1" ht="35.1" customHeight="1" x14ac:dyDescent="0.3">
      <c r="A50" s="411" t="s">
        <v>438</v>
      </c>
      <c r="B50" s="344">
        <v>45</v>
      </c>
      <c r="C50" s="109" t="s">
        <v>330</v>
      </c>
      <c r="D50" s="110" t="s">
        <v>329</v>
      </c>
      <c r="E50" s="110">
        <v>38452</v>
      </c>
      <c r="F50" s="109" t="s">
        <v>167</v>
      </c>
      <c r="G50" s="109" t="s">
        <v>27</v>
      </c>
      <c r="H50" s="413" t="s">
        <v>454</v>
      </c>
      <c r="I50" s="344"/>
      <c r="J50" s="413"/>
      <c r="K50" s="344"/>
      <c r="L50" s="413"/>
      <c r="M50" s="344"/>
      <c r="N50" s="344"/>
      <c r="O50" s="413"/>
      <c r="P50" s="344"/>
      <c r="Q50" s="344"/>
      <c r="R50" s="344"/>
      <c r="S50" s="344"/>
      <c r="T50" s="413"/>
      <c r="U50" s="413"/>
      <c r="V50" s="413"/>
      <c r="W50" s="344" t="s">
        <v>497</v>
      </c>
      <c r="X50" s="414"/>
      <c r="Y50" s="414">
        <v>20</v>
      </c>
      <c r="Z50" s="415">
        <v>-17</v>
      </c>
      <c r="AA50" s="344"/>
      <c r="AB50" s="344"/>
      <c r="AC50" s="411"/>
      <c r="AE50" s="353"/>
    </row>
    <row r="51" spans="1:31" s="363" customFormat="1" ht="35.1" customHeight="1" x14ac:dyDescent="0.3">
      <c r="A51" s="411" t="s">
        <v>438</v>
      </c>
      <c r="B51" s="344">
        <v>79</v>
      </c>
      <c r="C51" s="109" t="s">
        <v>425</v>
      </c>
      <c r="D51" s="110" t="s">
        <v>420</v>
      </c>
      <c r="E51" s="110">
        <v>38810</v>
      </c>
      <c r="F51" s="109" t="s">
        <v>11</v>
      </c>
      <c r="G51" s="109" t="s">
        <v>72</v>
      </c>
      <c r="H51" s="413"/>
      <c r="I51" s="344"/>
      <c r="J51" s="413"/>
      <c r="K51" s="413"/>
      <c r="L51" s="413"/>
      <c r="M51" s="413"/>
      <c r="N51" s="413"/>
      <c r="O51" s="344"/>
      <c r="P51" s="413"/>
      <c r="Q51" s="413"/>
      <c r="R51" s="413"/>
      <c r="S51" s="413"/>
      <c r="T51" s="344"/>
      <c r="U51" s="344"/>
      <c r="V51" s="344"/>
      <c r="W51" s="344" t="s">
        <v>497</v>
      </c>
      <c r="X51" s="414"/>
      <c r="Y51" s="414">
        <v>20</v>
      </c>
      <c r="Z51" s="415">
        <v>-20</v>
      </c>
      <c r="AA51" s="344"/>
      <c r="AB51" s="344"/>
      <c r="AC51" s="344"/>
      <c r="AE51" s="353"/>
    </row>
    <row r="52" spans="1:31" s="363" customFormat="1" ht="16.5" customHeight="1" x14ac:dyDescent="0.3">
      <c r="A52" s="384"/>
      <c r="B52" s="385"/>
      <c r="C52" s="370"/>
      <c r="D52" s="386"/>
      <c r="E52" s="387"/>
      <c r="F52" s="370"/>
      <c r="G52" s="370"/>
      <c r="H52" s="388"/>
      <c r="I52" s="388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77"/>
      <c r="X52" s="380"/>
      <c r="Y52" s="380"/>
      <c r="Z52" s="389"/>
      <c r="AA52" s="377"/>
      <c r="AB52" s="377"/>
      <c r="AC52" s="390"/>
      <c r="AE52" s="353"/>
    </row>
    <row r="53" spans="1:31" s="353" customFormat="1" ht="16.5" customHeight="1" x14ac:dyDescent="0.3">
      <c r="A53" s="745" t="s">
        <v>9</v>
      </c>
      <c r="B53" s="745"/>
      <c r="C53" s="745"/>
      <c r="D53" s="745"/>
      <c r="E53" s="391"/>
      <c r="F53" s="391"/>
      <c r="G53" s="391" t="s">
        <v>10</v>
      </c>
      <c r="H53" s="391"/>
      <c r="I53" s="391"/>
      <c r="J53" s="391"/>
      <c r="K53" s="391"/>
      <c r="L53" s="391"/>
      <c r="M53" s="745"/>
      <c r="N53" s="745"/>
      <c r="O53" s="745"/>
      <c r="P53" s="745"/>
      <c r="Q53" s="745"/>
      <c r="R53" s="745"/>
      <c r="S53" s="745"/>
      <c r="T53" s="745"/>
      <c r="U53" s="745"/>
      <c r="V53" s="745"/>
      <c r="W53" s="745"/>
      <c r="X53" s="745"/>
      <c r="Y53" s="745"/>
      <c r="Z53" s="745"/>
      <c r="AA53" s="745"/>
      <c r="AB53" s="745"/>
      <c r="AC53" s="745"/>
    </row>
    <row r="54" spans="1:31" s="353" customFormat="1" ht="12.75" customHeight="1" x14ac:dyDescent="0.3">
      <c r="A54" s="371" t="s">
        <v>158</v>
      </c>
      <c r="B54" s="371"/>
      <c r="C54" s="392"/>
      <c r="D54" s="371"/>
      <c r="E54" s="368"/>
      <c r="F54" s="371"/>
      <c r="G54" s="393"/>
      <c r="H54" s="394"/>
      <c r="I54" s="366"/>
      <c r="J54" s="395"/>
      <c r="K54" s="396"/>
      <c r="M54" s="397"/>
      <c r="N54" s="398"/>
      <c r="O54" s="386"/>
      <c r="P54" s="386"/>
      <c r="Q54" s="386"/>
      <c r="R54" s="386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</row>
    <row r="55" spans="1:31" s="353" customFormat="1" ht="12.75" customHeight="1" x14ac:dyDescent="0.3">
      <c r="A55" s="371" t="s">
        <v>159</v>
      </c>
      <c r="B55" s="371"/>
      <c r="C55" s="392"/>
      <c r="D55" s="371"/>
      <c r="E55" s="368"/>
      <c r="F55" s="371"/>
      <c r="G55" s="399"/>
      <c r="H55" s="370"/>
      <c r="I55" s="366"/>
      <c r="J55" s="395"/>
      <c r="K55" s="396"/>
      <c r="M55" s="397"/>
      <c r="N55" s="398"/>
      <c r="O55" s="386"/>
      <c r="P55" s="386"/>
      <c r="Q55" s="386"/>
      <c r="R55" s="386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</row>
    <row r="56" spans="1:31" s="353" customFormat="1" ht="12.75" customHeight="1" x14ac:dyDescent="0.3">
      <c r="A56" s="371"/>
      <c r="B56" s="371"/>
      <c r="C56" s="392"/>
      <c r="D56" s="371"/>
      <c r="E56" s="368"/>
      <c r="F56" s="371"/>
      <c r="G56" s="399"/>
      <c r="H56" s="370"/>
      <c r="I56" s="366"/>
      <c r="J56" s="395"/>
      <c r="K56" s="396"/>
      <c r="M56" s="397"/>
      <c r="N56" s="398"/>
      <c r="O56" s="386"/>
      <c r="P56" s="386"/>
      <c r="Q56" s="386"/>
      <c r="R56" s="386"/>
      <c r="S56" s="386"/>
      <c r="T56" s="386"/>
      <c r="U56" s="386"/>
      <c r="V56" s="386"/>
      <c r="W56" s="386"/>
      <c r="X56" s="386"/>
      <c r="Y56" s="386"/>
      <c r="Z56" s="386"/>
      <c r="AA56" s="386"/>
      <c r="AB56" s="386"/>
      <c r="AC56" s="386"/>
    </row>
    <row r="57" spans="1:31" s="353" customFormat="1" ht="12.75" customHeight="1" x14ac:dyDescent="0.3">
      <c r="A57" s="371"/>
      <c r="B57" s="371"/>
      <c r="C57" s="392"/>
      <c r="D57" s="371"/>
      <c r="E57" s="368"/>
      <c r="F57" s="371"/>
      <c r="G57" s="399"/>
      <c r="H57" s="370"/>
      <c r="I57" s="367"/>
      <c r="J57" s="400"/>
      <c r="K57" s="396"/>
      <c r="M57" s="397"/>
      <c r="N57" s="398"/>
      <c r="O57" s="386"/>
      <c r="P57" s="386"/>
      <c r="Q57" s="386"/>
      <c r="R57" s="386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E57" s="401"/>
    </row>
    <row r="58" spans="1:31" s="353" customFormat="1" ht="4.5" customHeight="1" x14ac:dyDescent="0.3">
      <c r="A58" s="371"/>
      <c r="B58" s="370"/>
      <c r="C58" s="370"/>
      <c r="D58" s="371"/>
      <c r="E58" s="368"/>
      <c r="F58" s="371"/>
      <c r="G58" s="371"/>
      <c r="H58" s="402"/>
      <c r="I58" s="402"/>
      <c r="J58" s="402"/>
      <c r="K58" s="402"/>
      <c r="L58" s="402"/>
      <c r="M58" s="397"/>
      <c r="N58" s="371"/>
      <c r="O58" s="371"/>
      <c r="P58" s="371"/>
      <c r="Q58" s="371"/>
      <c r="R58" s="371"/>
      <c r="S58" s="371"/>
      <c r="AE58" s="401"/>
    </row>
    <row r="59" spans="1:31" s="353" customFormat="1" ht="17.399999999999999" x14ac:dyDescent="0.35">
      <c r="A59" s="745"/>
      <c r="B59" s="745"/>
      <c r="C59" s="745"/>
      <c r="D59" s="745"/>
      <c r="E59" s="745" t="s">
        <v>107</v>
      </c>
      <c r="F59" s="745"/>
      <c r="G59" s="745"/>
      <c r="H59" s="745" t="s">
        <v>108</v>
      </c>
      <c r="I59" s="745"/>
      <c r="J59" s="745"/>
      <c r="K59" s="745"/>
      <c r="L59" s="745"/>
      <c r="M59" s="403"/>
      <c r="N59" s="403"/>
      <c r="O59" s="403"/>
      <c r="P59" s="391"/>
      <c r="Q59" s="391"/>
      <c r="R59" s="391"/>
      <c r="S59" s="391"/>
      <c r="T59" s="391"/>
      <c r="U59" s="391"/>
      <c r="V59" s="391"/>
      <c r="W59" s="391"/>
      <c r="X59" s="403"/>
      <c r="Y59" s="403"/>
      <c r="Z59" s="417" t="s">
        <v>106</v>
      </c>
      <c r="AA59" s="417"/>
      <c r="AB59" s="417"/>
      <c r="AC59" s="403"/>
      <c r="AE59" s="401"/>
    </row>
    <row r="60" spans="1:31" s="401" customFormat="1" ht="13.8" x14ac:dyDescent="0.25">
      <c r="A60" s="742"/>
      <c r="B60" s="742"/>
      <c r="C60" s="742"/>
      <c r="D60" s="742"/>
      <c r="E60" s="742"/>
      <c r="F60" s="742"/>
      <c r="G60" s="742"/>
      <c r="H60" s="742"/>
      <c r="I60" s="742"/>
      <c r="J60" s="742"/>
      <c r="K60" s="742"/>
      <c r="L60" s="742"/>
      <c r="M60" s="742"/>
      <c r="N60" s="742"/>
      <c r="O60" s="742"/>
      <c r="P60" s="742"/>
      <c r="Q60" s="742"/>
      <c r="R60" s="742"/>
      <c r="S60" s="742"/>
      <c r="T60" s="742"/>
      <c r="U60" s="404"/>
      <c r="V60" s="404"/>
      <c r="W60" s="405"/>
      <c r="X60" s="405"/>
      <c r="Y60" s="405"/>
      <c r="Z60" s="405"/>
      <c r="AA60" s="405"/>
      <c r="AB60" s="405"/>
      <c r="AC60" s="405"/>
    </row>
    <row r="61" spans="1:31" s="401" customFormat="1" ht="13.8" x14ac:dyDescent="0.25">
      <c r="A61" s="404"/>
      <c r="B61" s="404"/>
      <c r="C61" s="404"/>
      <c r="D61" s="404"/>
      <c r="E61" s="406"/>
      <c r="F61" s="404"/>
      <c r="G61" s="404"/>
      <c r="H61" s="407"/>
      <c r="I61" s="407"/>
      <c r="J61" s="407"/>
      <c r="K61" s="407"/>
      <c r="L61" s="407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7"/>
      <c r="Z61" s="407"/>
      <c r="AA61" s="407"/>
      <c r="AB61" s="407"/>
      <c r="AC61" s="407"/>
    </row>
    <row r="62" spans="1:31" s="401" customFormat="1" ht="13.8" x14ac:dyDescent="0.25">
      <c r="A62" s="404"/>
      <c r="B62" s="404"/>
      <c r="C62" s="404"/>
      <c r="D62" s="404"/>
      <c r="E62" s="406"/>
      <c r="F62" s="404"/>
      <c r="G62" s="404"/>
      <c r="H62" s="407"/>
      <c r="I62" s="407"/>
      <c r="J62" s="407"/>
      <c r="K62" s="407"/>
      <c r="L62" s="407"/>
      <c r="M62" s="404"/>
      <c r="N62" s="404"/>
      <c r="O62" s="404"/>
      <c r="P62" s="404"/>
      <c r="Q62" s="404"/>
      <c r="R62" s="404"/>
      <c r="S62" s="404"/>
      <c r="T62" s="404"/>
      <c r="U62" s="404"/>
      <c r="V62" s="404"/>
      <c r="W62" s="404"/>
      <c r="X62" s="404"/>
      <c r="Y62" s="407"/>
      <c r="Z62" s="407"/>
      <c r="AA62" s="407"/>
      <c r="AB62" s="407"/>
      <c r="AC62" s="407"/>
    </row>
    <row r="63" spans="1:31" s="401" customFormat="1" ht="13.8" x14ac:dyDescent="0.25">
      <c r="A63" s="404"/>
      <c r="B63" s="404"/>
      <c r="C63" s="404"/>
      <c r="D63" s="404"/>
      <c r="E63" s="406"/>
      <c r="F63" s="404"/>
      <c r="G63" s="404"/>
      <c r="H63" s="407"/>
      <c r="I63" s="407"/>
      <c r="J63" s="407"/>
      <c r="K63" s="407"/>
      <c r="L63" s="407"/>
      <c r="M63" s="404"/>
      <c r="N63" s="404"/>
      <c r="O63" s="404"/>
      <c r="P63" s="404"/>
      <c r="Q63" s="404"/>
      <c r="R63" s="404"/>
      <c r="S63" s="404"/>
      <c r="T63" s="404"/>
      <c r="U63" s="404"/>
      <c r="V63" s="404"/>
      <c r="W63" s="404"/>
      <c r="X63" s="404"/>
      <c r="Y63" s="407"/>
      <c r="Z63" s="407"/>
      <c r="AA63" s="407"/>
      <c r="AB63" s="407"/>
      <c r="AC63" s="407"/>
    </row>
    <row r="64" spans="1:31" s="401" customFormat="1" ht="24.75" customHeight="1" x14ac:dyDescent="0.25">
      <c r="A64" s="404"/>
      <c r="B64" s="404"/>
      <c r="C64" s="404"/>
      <c r="D64" s="404"/>
      <c r="E64" s="406"/>
      <c r="F64" s="404"/>
      <c r="G64" s="404"/>
      <c r="H64" s="407"/>
      <c r="I64" s="407"/>
      <c r="J64" s="407"/>
      <c r="K64" s="407"/>
      <c r="L64" s="407"/>
      <c r="M64" s="408"/>
      <c r="N64" s="405"/>
      <c r="O64" s="404"/>
      <c r="P64" s="404"/>
      <c r="Q64" s="404"/>
      <c r="R64" s="404"/>
      <c r="S64" s="404"/>
      <c r="T64" s="404"/>
      <c r="U64" s="404"/>
      <c r="V64" s="404"/>
      <c r="W64" s="404"/>
      <c r="X64" s="404"/>
      <c r="Y64" s="407"/>
      <c r="Z64" s="407"/>
      <c r="AA64" s="407"/>
      <c r="AB64" s="407"/>
      <c r="AC64" s="407"/>
      <c r="AE64" s="409"/>
    </row>
    <row r="65" spans="1:31" s="516" customFormat="1" ht="25.8" x14ac:dyDescent="0.5">
      <c r="A65" s="513" t="s">
        <v>84</v>
      </c>
      <c r="B65" s="513"/>
      <c r="C65" s="513"/>
      <c r="D65" s="513"/>
      <c r="E65" s="513"/>
      <c r="F65" s="514" t="s">
        <v>162</v>
      </c>
      <c r="G65" s="514"/>
      <c r="H65" s="514" t="s">
        <v>163</v>
      </c>
      <c r="I65" s="514"/>
      <c r="J65" s="514"/>
      <c r="K65" s="514"/>
      <c r="L65" s="514"/>
      <c r="M65" s="514"/>
      <c r="N65" s="514"/>
      <c r="O65" s="514"/>
      <c r="P65" s="515"/>
      <c r="Q65" s="515"/>
      <c r="R65" s="515"/>
      <c r="S65" s="515"/>
      <c r="T65" s="515"/>
      <c r="U65" s="515"/>
      <c r="V65" s="515"/>
      <c r="W65" s="515"/>
      <c r="Y65" s="517" t="s">
        <v>120</v>
      </c>
      <c r="AE65" s="354"/>
    </row>
    <row r="66" spans="1:31" s="401" customFormat="1" x14ac:dyDescent="0.25">
      <c r="AE66" s="409"/>
    </row>
  </sheetData>
  <sortState xmlns:xlrd2="http://schemas.microsoft.com/office/spreadsheetml/2017/richdata2" ref="A46:AC51">
    <sortCondition ref="A46:A51"/>
  </sortState>
  <mergeCells count="44">
    <mergeCell ref="A13:AC13"/>
    <mergeCell ref="A1:AC1"/>
    <mergeCell ref="A2:AC2"/>
    <mergeCell ref="A3:AC3"/>
    <mergeCell ref="A4:AC4"/>
    <mergeCell ref="A5:AC5"/>
    <mergeCell ref="A6:AC6"/>
    <mergeCell ref="A8:AC8"/>
    <mergeCell ref="A9:AC9"/>
    <mergeCell ref="A10:AC10"/>
    <mergeCell ref="A11:AC11"/>
    <mergeCell ref="A12:AC12"/>
    <mergeCell ref="A7:AC7"/>
    <mergeCell ref="A14:D14"/>
    <mergeCell ref="H14:I14"/>
    <mergeCell ref="A15:D15"/>
    <mergeCell ref="H15:I15"/>
    <mergeCell ref="A16:G16"/>
    <mergeCell ref="H16:AC16"/>
    <mergeCell ref="H17:AC17"/>
    <mergeCell ref="H18:AC18"/>
    <mergeCell ref="H19:AC19"/>
    <mergeCell ref="A22:A23"/>
    <mergeCell ref="B22:B23"/>
    <mergeCell ref="C22:C23"/>
    <mergeCell ref="D22:D23"/>
    <mergeCell ref="E22:E23"/>
    <mergeCell ref="F22:F23"/>
    <mergeCell ref="G22:G23"/>
    <mergeCell ref="A60:E60"/>
    <mergeCell ref="F60:O60"/>
    <mergeCell ref="P60:T60"/>
    <mergeCell ref="AC22:AC23"/>
    <mergeCell ref="A53:D53"/>
    <mergeCell ref="M53:AC53"/>
    <mergeCell ref="A59:D59"/>
    <mergeCell ref="E59:G59"/>
    <mergeCell ref="H59:L59"/>
    <mergeCell ref="H22:V22"/>
    <mergeCell ref="W22:W23"/>
    <mergeCell ref="X22:Y22"/>
    <mergeCell ref="Z22:Z23"/>
    <mergeCell ref="AA22:AA23"/>
    <mergeCell ref="AB22:AB23"/>
  </mergeCells>
  <conditionalFormatting sqref="AE62 A65 AF65:XFD65 P65:AD65">
    <cfRule type="cellIs" dxfId="6" priority="2" operator="equal">
      <formula>0</formula>
    </cfRule>
  </conditionalFormatting>
  <conditionalFormatting sqref="D24:D51">
    <cfRule type="duplicateValues" dxfId="5" priority="1"/>
  </conditionalFormatting>
  <conditionalFormatting sqref="G57 I57:J57">
    <cfRule type="duplicateValues" dxfId="4" priority="34"/>
  </conditionalFormatting>
  <pageMargins left="0.23622047244094491" right="0.23622047244094491" top="0.35433070866141736" bottom="0.35433070866141736" header="0.31496062992125984" footer="0.31496062992125984"/>
  <pageSetup paperSize="9" scale="36" fitToHeight="0" orientation="landscape" r:id="rId1"/>
  <rowBreaks count="1" manualBreakCount="1">
    <brk id="48" max="2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Q63"/>
  <sheetViews>
    <sheetView view="pageBreakPreview" topLeftCell="A28" zoomScale="60" zoomScaleNormal="70" workbookViewId="0">
      <selection activeCell="A6" sqref="A6:M7"/>
    </sheetView>
  </sheetViews>
  <sheetFormatPr defaultRowHeight="13.2" x14ac:dyDescent="0.25"/>
  <cols>
    <col min="1" max="1" width="9.109375" style="179"/>
    <col min="2" max="2" width="9" style="179" customWidth="1"/>
    <col min="3" max="3" width="27.109375" style="179" customWidth="1"/>
    <col min="4" max="4" width="73.109375" style="179" customWidth="1"/>
    <col min="5" max="5" width="22.44140625" style="179" customWidth="1"/>
    <col min="6" max="6" width="17.33203125" style="179" customWidth="1"/>
    <col min="7" max="7" width="45.109375" style="179" customWidth="1"/>
    <col min="8" max="8" width="23.5546875" style="179" customWidth="1"/>
    <col min="9" max="9" width="19.5546875" style="179" customWidth="1"/>
    <col min="10" max="10" width="20.44140625" style="179" customWidth="1"/>
    <col min="11" max="11" width="17.6640625" style="179" customWidth="1"/>
    <col min="12" max="12" width="14.44140625" style="179" customWidth="1"/>
    <col min="13" max="13" width="14.5546875" style="179" customWidth="1"/>
    <col min="14" max="14" width="9.109375" style="179"/>
    <col min="15" max="15" width="22" style="179" customWidth="1"/>
    <col min="16" max="16" width="18.109375" style="179" customWidth="1"/>
    <col min="17" max="17" width="16.5546875" style="179" customWidth="1"/>
    <col min="18" max="251" width="9.109375" style="179"/>
    <col min="252" max="252" width="6.6640625" style="179" customWidth="1"/>
    <col min="253" max="253" width="13.33203125" style="179" customWidth="1"/>
    <col min="254" max="254" width="21.33203125" style="179" customWidth="1"/>
    <col min="255" max="255" width="11" style="179" customWidth="1"/>
    <col min="256" max="256" width="10.33203125" style="179" customWidth="1"/>
    <col min="257" max="257" width="24.33203125" style="179" customWidth="1"/>
    <col min="258" max="258" width="7" style="179" customWidth="1"/>
    <col min="259" max="259" width="5.33203125" style="179" customWidth="1"/>
    <col min="260" max="260" width="7.33203125" style="179" customWidth="1"/>
    <col min="261" max="261" width="5" style="179" customWidth="1"/>
    <col min="262" max="262" width="7.33203125" style="179" customWidth="1"/>
    <col min="263" max="263" width="4.109375" style="179" customWidth="1"/>
    <col min="264" max="265" width="0" style="179" hidden="1" customWidth="1"/>
    <col min="266" max="266" width="9.109375" style="179"/>
    <col min="267" max="267" width="8.44140625" style="179" customWidth="1"/>
    <col min="268" max="268" width="10.109375" style="179" customWidth="1"/>
    <col min="269" max="269" width="10.5546875" style="179" customWidth="1"/>
    <col min="270" max="507" width="9.109375" style="179"/>
    <col min="508" max="508" width="6.6640625" style="179" customWidth="1"/>
    <col min="509" max="509" width="13.33203125" style="179" customWidth="1"/>
    <col min="510" max="510" width="21.33203125" style="179" customWidth="1"/>
    <col min="511" max="511" width="11" style="179" customWidth="1"/>
    <col min="512" max="512" width="10.33203125" style="179" customWidth="1"/>
    <col min="513" max="513" width="24.33203125" style="179" customWidth="1"/>
    <col min="514" max="514" width="7" style="179" customWidth="1"/>
    <col min="515" max="515" width="5.33203125" style="179" customWidth="1"/>
    <col min="516" max="516" width="7.33203125" style="179" customWidth="1"/>
    <col min="517" max="517" width="5" style="179" customWidth="1"/>
    <col min="518" max="518" width="7.33203125" style="179" customWidth="1"/>
    <col min="519" max="519" width="4.109375" style="179" customWidth="1"/>
    <col min="520" max="521" width="0" style="179" hidden="1" customWidth="1"/>
    <col min="522" max="522" width="9.109375" style="179"/>
    <col min="523" max="523" width="8.44140625" style="179" customWidth="1"/>
    <col min="524" max="524" width="10.109375" style="179" customWidth="1"/>
    <col min="525" max="525" width="10.5546875" style="179" customWidth="1"/>
    <col min="526" max="763" width="9.109375" style="179"/>
    <col min="764" max="764" width="6.6640625" style="179" customWidth="1"/>
    <col min="765" max="765" width="13.33203125" style="179" customWidth="1"/>
    <col min="766" max="766" width="21.33203125" style="179" customWidth="1"/>
    <col min="767" max="767" width="11" style="179" customWidth="1"/>
    <col min="768" max="768" width="10.33203125" style="179" customWidth="1"/>
    <col min="769" max="769" width="24.33203125" style="179" customWidth="1"/>
    <col min="770" max="770" width="7" style="179" customWidth="1"/>
    <col min="771" max="771" width="5.33203125" style="179" customWidth="1"/>
    <col min="772" max="772" width="7.33203125" style="179" customWidth="1"/>
    <col min="773" max="773" width="5" style="179" customWidth="1"/>
    <col min="774" max="774" width="7.33203125" style="179" customWidth="1"/>
    <col min="775" max="775" width="4.109375" style="179" customWidth="1"/>
    <col min="776" max="777" width="0" style="179" hidden="1" customWidth="1"/>
    <col min="778" max="778" width="9.109375" style="179"/>
    <col min="779" max="779" width="8.44140625" style="179" customWidth="1"/>
    <col min="780" max="780" width="10.109375" style="179" customWidth="1"/>
    <col min="781" max="781" width="10.5546875" style="179" customWidth="1"/>
    <col min="782" max="1019" width="9.109375" style="179"/>
    <col min="1020" max="1020" width="6.6640625" style="179" customWidth="1"/>
    <col min="1021" max="1021" width="13.33203125" style="179" customWidth="1"/>
    <col min="1022" max="1022" width="21.33203125" style="179" customWidth="1"/>
    <col min="1023" max="1023" width="11" style="179" customWidth="1"/>
    <col min="1024" max="1024" width="10.33203125" style="179" customWidth="1"/>
    <col min="1025" max="1025" width="24.33203125" style="179" customWidth="1"/>
    <col min="1026" max="1026" width="7" style="179" customWidth="1"/>
    <col min="1027" max="1027" width="5.33203125" style="179" customWidth="1"/>
    <col min="1028" max="1028" width="7.33203125" style="179" customWidth="1"/>
    <col min="1029" max="1029" width="5" style="179" customWidth="1"/>
    <col min="1030" max="1030" width="7.33203125" style="179" customWidth="1"/>
    <col min="1031" max="1031" width="4.109375" style="179" customWidth="1"/>
    <col min="1032" max="1033" width="0" style="179" hidden="1" customWidth="1"/>
    <col min="1034" max="1034" width="9.109375" style="179"/>
    <col min="1035" max="1035" width="8.44140625" style="179" customWidth="1"/>
    <col min="1036" max="1036" width="10.109375" style="179" customWidth="1"/>
    <col min="1037" max="1037" width="10.5546875" style="179" customWidth="1"/>
    <col min="1038" max="1275" width="9.109375" style="179"/>
    <col min="1276" max="1276" width="6.6640625" style="179" customWidth="1"/>
    <col min="1277" max="1277" width="13.33203125" style="179" customWidth="1"/>
    <col min="1278" max="1278" width="21.33203125" style="179" customWidth="1"/>
    <col min="1279" max="1279" width="11" style="179" customWidth="1"/>
    <col min="1280" max="1280" width="10.33203125" style="179" customWidth="1"/>
    <col min="1281" max="1281" width="24.33203125" style="179" customWidth="1"/>
    <col min="1282" max="1282" width="7" style="179" customWidth="1"/>
    <col min="1283" max="1283" width="5.33203125" style="179" customWidth="1"/>
    <col min="1284" max="1284" width="7.33203125" style="179" customWidth="1"/>
    <col min="1285" max="1285" width="5" style="179" customWidth="1"/>
    <col min="1286" max="1286" width="7.33203125" style="179" customWidth="1"/>
    <col min="1287" max="1287" width="4.109375" style="179" customWidth="1"/>
    <col min="1288" max="1289" width="0" style="179" hidden="1" customWidth="1"/>
    <col min="1290" max="1290" width="9.109375" style="179"/>
    <col min="1291" max="1291" width="8.44140625" style="179" customWidth="1"/>
    <col min="1292" max="1292" width="10.109375" style="179" customWidth="1"/>
    <col min="1293" max="1293" width="10.5546875" style="179" customWidth="1"/>
    <col min="1294" max="1531" width="9.109375" style="179"/>
    <col min="1532" max="1532" width="6.6640625" style="179" customWidth="1"/>
    <col min="1533" max="1533" width="13.33203125" style="179" customWidth="1"/>
    <col min="1534" max="1534" width="21.33203125" style="179" customWidth="1"/>
    <col min="1535" max="1535" width="11" style="179" customWidth="1"/>
    <col min="1536" max="1536" width="10.33203125" style="179" customWidth="1"/>
    <col min="1537" max="1537" width="24.33203125" style="179" customWidth="1"/>
    <col min="1538" max="1538" width="7" style="179" customWidth="1"/>
    <col min="1539" max="1539" width="5.33203125" style="179" customWidth="1"/>
    <col min="1540" max="1540" width="7.33203125" style="179" customWidth="1"/>
    <col min="1541" max="1541" width="5" style="179" customWidth="1"/>
    <col min="1542" max="1542" width="7.33203125" style="179" customWidth="1"/>
    <col min="1543" max="1543" width="4.109375" style="179" customWidth="1"/>
    <col min="1544" max="1545" width="0" style="179" hidden="1" customWidth="1"/>
    <col min="1546" max="1546" width="9.109375" style="179"/>
    <col min="1547" max="1547" width="8.44140625" style="179" customWidth="1"/>
    <col min="1548" max="1548" width="10.109375" style="179" customWidth="1"/>
    <col min="1549" max="1549" width="10.5546875" style="179" customWidth="1"/>
    <col min="1550" max="1787" width="9.109375" style="179"/>
    <col min="1788" max="1788" width="6.6640625" style="179" customWidth="1"/>
    <col min="1789" max="1789" width="13.33203125" style="179" customWidth="1"/>
    <col min="1790" max="1790" width="21.33203125" style="179" customWidth="1"/>
    <col min="1791" max="1791" width="11" style="179" customWidth="1"/>
    <col min="1792" max="1792" width="10.33203125" style="179" customWidth="1"/>
    <col min="1793" max="1793" width="24.33203125" style="179" customWidth="1"/>
    <col min="1794" max="1794" width="7" style="179" customWidth="1"/>
    <col min="1795" max="1795" width="5.33203125" style="179" customWidth="1"/>
    <col min="1796" max="1796" width="7.33203125" style="179" customWidth="1"/>
    <col min="1797" max="1797" width="5" style="179" customWidth="1"/>
    <col min="1798" max="1798" width="7.33203125" style="179" customWidth="1"/>
    <col min="1799" max="1799" width="4.109375" style="179" customWidth="1"/>
    <col min="1800" max="1801" width="0" style="179" hidden="1" customWidth="1"/>
    <col min="1802" max="1802" width="9.109375" style="179"/>
    <col min="1803" max="1803" width="8.44140625" style="179" customWidth="1"/>
    <col min="1804" max="1804" width="10.109375" style="179" customWidth="1"/>
    <col min="1805" max="1805" width="10.5546875" style="179" customWidth="1"/>
    <col min="1806" max="2043" width="9.109375" style="179"/>
    <col min="2044" max="2044" width="6.6640625" style="179" customWidth="1"/>
    <col min="2045" max="2045" width="13.33203125" style="179" customWidth="1"/>
    <col min="2046" max="2046" width="21.33203125" style="179" customWidth="1"/>
    <col min="2047" max="2047" width="11" style="179" customWidth="1"/>
    <col min="2048" max="2048" width="10.33203125" style="179" customWidth="1"/>
    <col min="2049" max="2049" width="24.33203125" style="179" customWidth="1"/>
    <col min="2050" max="2050" width="7" style="179" customWidth="1"/>
    <col min="2051" max="2051" width="5.33203125" style="179" customWidth="1"/>
    <col min="2052" max="2052" width="7.33203125" style="179" customWidth="1"/>
    <col min="2053" max="2053" width="5" style="179" customWidth="1"/>
    <col min="2054" max="2054" width="7.33203125" style="179" customWidth="1"/>
    <col min="2055" max="2055" width="4.109375" style="179" customWidth="1"/>
    <col min="2056" max="2057" width="0" style="179" hidden="1" customWidth="1"/>
    <col min="2058" max="2058" width="9.109375" style="179"/>
    <col min="2059" max="2059" width="8.44140625" style="179" customWidth="1"/>
    <col min="2060" max="2060" width="10.109375" style="179" customWidth="1"/>
    <col min="2061" max="2061" width="10.5546875" style="179" customWidth="1"/>
    <col min="2062" max="2299" width="9.109375" style="179"/>
    <col min="2300" max="2300" width="6.6640625" style="179" customWidth="1"/>
    <col min="2301" max="2301" width="13.33203125" style="179" customWidth="1"/>
    <col min="2302" max="2302" width="21.33203125" style="179" customWidth="1"/>
    <col min="2303" max="2303" width="11" style="179" customWidth="1"/>
    <col min="2304" max="2304" width="10.33203125" style="179" customWidth="1"/>
    <col min="2305" max="2305" width="24.33203125" style="179" customWidth="1"/>
    <col min="2306" max="2306" width="7" style="179" customWidth="1"/>
    <col min="2307" max="2307" width="5.33203125" style="179" customWidth="1"/>
    <col min="2308" max="2308" width="7.33203125" style="179" customWidth="1"/>
    <col min="2309" max="2309" width="5" style="179" customWidth="1"/>
    <col min="2310" max="2310" width="7.33203125" style="179" customWidth="1"/>
    <col min="2311" max="2311" width="4.109375" style="179" customWidth="1"/>
    <col min="2312" max="2313" width="0" style="179" hidden="1" customWidth="1"/>
    <col min="2314" max="2314" width="9.109375" style="179"/>
    <col min="2315" max="2315" width="8.44140625" style="179" customWidth="1"/>
    <col min="2316" max="2316" width="10.109375" style="179" customWidth="1"/>
    <col min="2317" max="2317" width="10.5546875" style="179" customWidth="1"/>
    <col min="2318" max="2555" width="9.109375" style="179"/>
    <col min="2556" max="2556" width="6.6640625" style="179" customWidth="1"/>
    <col min="2557" max="2557" width="13.33203125" style="179" customWidth="1"/>
    <col min="2558" max="2558" width="21.33203125" style="179" customWidth="1"/>
    <col min="2559" max="2559" width="11" style="179" customWidth="1"/>
    <col min="2560" max="2560" width="10.33203125" style="179" customWidth="1"/>
    <col min="2561" max="2561" width="24.33203125" style="179" customWidth="1"/>
    <col min="2562" max="2562" width="7" style="179" customWidth="1"/>
    <col min="2563" max="2563" width="5.33203125" style="179" customWidth="1"/>
    <col min="2564" max="2564" width="7.33203125" style="179" customWidth="1"/>
    <col min="2565" max="2565" width="5" style="179" customWidth="1"/>
    <col min="2566" max="2566" width="7.33203125" style="179" customWidth="1"/>
    <col min="2567" max="2567" width="4.109375" style="179" customWidth="1"/>
    <col min="2568" max="2569" width="0" style="179" hidden="1" customWidth="1"/>
    <col min="2570" max="2570" width="9.109375" style="179"/>
    <col min="2571" max="2571" width="8.44140625" style="179" customWidth="1"/>
    <col min="2572" max="2572" width="10.109375" style="179" customWidth="1"/>
    <col min="2573" max="2573" width="10.5546875" style="179" customWidth="1"/>
    <col min="2574" max="2811" width="9.109375" style="179"/>
    <col min="2812" max="2812" width="6.6640625" style="179" customWidth="1"/>
    <col min="2813" max="2813" width="13.33203125" style="179" customWidth="1"/>
    <col min="2814" max="2814" width="21.33203125" style="179" customWidth="1"/>
    <col min="2815" max="2815" width="11" style="179" customWidth="1"/>
    <col min="2816" max="2816" width="10.33203125" style="179" customWidth="1"/>
    <col min="2817" max="2817" width="24.33203125" style="179" customWidth="1"/>
    <col min="2818" max="2818" width="7" style="179" customWidth="1"/>
    <col min="2819" max="2819" width="5.33203125" style="179" customWidth="1"/>
    <col min="2820" max="2820" width="7.33203125" style="179" customWidth="1"/>
    <col min="2821" max="2821" width="5" style="179" customWidth="1"/>
    <col min="2822" max="2822" width="7.33203125" style="179" customWidth="1"/>
    <col min="2823" max="2823" width="4.109375" style="179" customWidth="1"/>
    <col min="2824" max="2825" width="0" style="179" hidden="1" customWidth="1"/>
    <col min="2826" max="2826" width="9.109375" style="179"/>
    <col min="2827" max="2827" width="8.44140625" style="179" customWidth="1"/>
    <col min="2828" max="2828" width="10.109375" style="179" customWidth="1"/>
    <col min="2829" max="2829" width="10.5546875" style="179" customWidth="1"/>
    <col min="2830" max="3067" width="9.109375" style="179"/>
    <col min="3068" max="3068" width="6.6640625" style="179" customWidth="1"/>
    <col min="3069" max="3069" width="13.33203125" style="179" customWidth="1"/>
    <col min="3070" max="3070" width="21.33203125" style="179" customWidth="1"/>
    <col min="3071" max="3071" width="11" style="179" customWidth="1"/>
    <col min="3072" max="3072" width="10.33203125" style="179" customWidth="1"/>
    <col min="3073" max="3073" width="24.33203125" style="179" customWidth="1"/>
    <col min="3074" max="3074" width="7" style="179" customWidth="1"/>
    <col min="3075" max="3075" width="5.33203125" style="179" customWidth="1"/>
    <col min="3076" max="3076" width="7.33203125" style="179" customWidth="1"/>
    <col min="3077" max="3077" width="5" style="179" customWidth="1"/>
    <col min="3078" max="3078" width="7.33203125" style="179" customWidth="1"/>
    <col min="3079" max="3079" width="4.109375" style="179" customWidth="1"/>
    <col min="3080" max="3081" width="0" style="179" hidden="1" customWidth="1"/>
    <col min="3082" max="3082" width="9.109375" style="179"/>
    <col min="3083" max="3083" width="8.44140625" style="179" customWidth="1"/>
    <col min="3084" max="3084" width="10.109375" style="179" customWidth="1"/>
    <col min="3085" max="3085" width="10.5546875" style="179" customWidth="1"/>
    <col min="3086" max="3323" width="9.109375" style="179"/>
    <col min="3324" max="3324" width="6.6640625" style="179" customWidth="1"/>
    <col min="3325" max="3325" width="13.33203125" style="179" customWidth="1"/>
    <col min="3326" max="3326" width="21.33203125" style="179" customWidth="1"/>
    <col min="3327" max="3327" width="11" style="179" customWidth="1"/>
    <col min="3328" max="3328" width="10.33203125" style="179" customWidth="1"/>
    <col min="3329" max="3329" width="24.33203125" style="179" customWidth="1"/>
    <col min="3330" max="3330" width="7" style="179" customWidth="1"/>
    <col min="3331" max="3331" width="5.33203125" style="179" customWidth="1"/>
    <col min="3332" max="3332" width="7.33203125" style="179" customWidth="1"/>
    <col min="3333" max="3333" width="5" style="179" customWidth="1"/>
    <col min="3334" max="3334" width="7.33203125" style="179" customWidth="1"/>
    <col min="3335" max="3335" width="4.109375" style="179" customWidth="1"/>
    <col min="3336" max="3337" width="0" style="179" hidden="1" customWidth="1"/>
    <col min="3338" max="3338" width="9.109375" style="179"/>
    <col min="3339" max="3339" width="8.44140625" style="179" customWidth="1"/>
    <col min="3340" max="3340" width="10.109375" style="179" customWidth="1"/>
    <col min="3341" max="3341" width="10.5546875" style="179" customWidth="1"/>
    <col min="3342" max="3579" width="9.109375" style="179"/>
    <col min="3580" max="3580" width="6.6640625" style="179" customWidth="1"/>
    <col min="3581" max="3581" width="13.33203125" style="179" customWidth="1"/>
    <col min="3582" max="3582" width="21.33203125" style="179" customWidth="1"/>
    <col min="3583" max="3583" width="11" style="179" customWidth="1"/>
    <col min="3584" max="3584" width="10.33203125" style="179" customWidth="1"/>
    <col min="3585" max="3585" width="24.33203125" style="179" customWidth="1"/>
    <col min="3586" max="3586" width="7" style="179" customWidth="1"/>
    <col min="3587" max="3587" width="5.33203125" style="179" customWidth="1"/>
    <col min="3588" max="3588" width="7.33203125" style="179" customWidth="1"/>
    <col min="3589" max="3589" width="5" style="179" customWidth="1"/>
    <col min="3590" max="3590" width="7.33203125" style="179" customWidth="1"/>
    <col min="3591" max="3591" width="4.109375" style="179" customWidth="1"/>
    <col min="3592" max="3593" width="0" style="179" hidden="1" customWidth="1"/>
    <col min="3594" max="3594" width="9.109375" style="179"/>
    <col min="3595" max="3595" width="8.44140625" style="179" customWidth="1"/>
    <col min="3596" max="3596" width="10.109375" style="179" customWidth="1"/>
    <col min="3597" max="3597" width="10.5546875" style="179" customWidth="1"/>
    <col min="3598" max="3835" width="9.109375" style="179"/>
    <col min="3836" max="3836" width="6.6640625" style="179" customWidth="1"/>
    <col min="3837" max="3837" width="13.33203125" style="179" customWidth="1"/>
    <col min="3838" max="3838" width="21.33203125" style="179" customWidth="1"/>
    <col min="3839" max="3839" width="11" style="179" customWidth="1"/>
    <col min="3840" max="3840" width="10.33203125" style="179" customWidth="1"/>
    <col min="3841" max="3841" width="24.33203125" style="179" customWidth="1"/>
    <col min="3842" max="3842" width="7" style="179" customWidth="1"/>
    <col min="3843" max="3843" width="5.33203125" style="179" customWidth="1"/>
    <col min="3844" max="3844" width="7.33203125" style="179" customWidth="1"/>
    <col min="3845" max="3845" width="5" style="179" customWidth="1"/>
    <col min="3846" max="3846" width="7.33203125" style="179" customWidth="1"/>
    <col min="3847" max="3847" width="4.109375" style="179" customWidth="1"/>
    <col min="3848" max="3849" width="0" style="179" hidden="1" customWidth="1"/>
    <col min="3850" max="3850" width="9.109375" style="179"/>
    <col min="3851" max="3851" width="8.44140625" style="179" customWidth="1"/>
    <col min="3852" max="3852" width="10.109375" style="179" customWidth="1"/>
    <col min="3853" max="3853" width="10.5546875" style="179" customWidth="1"/>
    <col min="3854" max="4091" width="9.109375" style="179"/>
    <col min="4092" max="4092" width="6.6640625" style="179" customWidth="1"/>
    <col min="4093" max="4093" width="13.33203125" style="179" customWidth="1"/>
    <col min="4094" max="4094" width="21.33203125" style="179" customWidth="1"/>
    <col min="4095" max="4095" width="11" style="179" customWidth="1"/>
    <col min="4096" max="4096" width="10.33203125" style="179" customWidth="1"/>
    <col min="4097" max="4097" width="24.33203125" style="179" customWidth="1"/>
    <col min="4098" max="4098" width="7" style="179" customWidth="1"/>
    <col min="4099" max="4099" width="5.33203125" style="179" customWidth="1"/>
    <col min="4100" max="4100" width="7.33203125" style="179" customWidth="1"/>
    <col min="4101" max="4101" width="5" style="179" customWidth="1"/>
    <col min="4102" max="4102" width="7.33203125" style="179" customWidth="1"/>
    <col min="4103" max="4103" width="4.109375" style="179" customWidth="1"/>
    <col min="4104" max="4105" width="0" style="179" hidden="1" customWidth="1"/>
    <col min="4106" max="4106" width="9.109375" style="179"/>
    <col min="4107" max="4107" width="8.44140625" style="179" customWidth="1"/>
    <col min="4108" max="4108" width="10.109375" style="179" customWidth="1"/>
    <col min="4109" max="4109" width="10.5546875" style="179" customWidth="1"/>
    <col min="4110" max="4347" width="9.109375" style="179"/>
    <col min="4348" max="4348" width="6.6640625" style="179" customWidth="1"/>
    <col min="4349" max="4349" width="13.33203125" style="179" customWidth="1"/>
    <col min="4350" max="4350" width="21.33203125" style="179" customWidth="1"/>
    <col min="4351" max="4351" width="11" style="179" customWidth="1"/>
    <col min="4352" max="4352" width="10.33203125" style="179" customWidth="1"/>
    <col min="4353" max="4353" width="24.33203125" style="179" customWidth="1"/>
    <col min="4354" max="4354" width="7" style="179" customWidth="1"/>
    <col min="4355" max="4355" width="5.33203125" style="179" customWidth="1"/>
    <col min="4356" max="4356" width="7.33203125" style="179" customWidth="1"/>
    <col min="4357" max="4357" width="5" style="179" customWidth="1"/>
    <col min="4358" max="4358" width="7.33203125" style="179" customWidth="1"/>
    <col min="4359" max="4359" width="4.109375" style="179" customWidth="1"/>
    <col min="4360" max="4361" width="0" style="179" hidden="1" customWidth="1"/>
    <col min="4362" max="4362" width="9.109375" style="179"/>
    <col min="4363" max="4363" width="8.44140625" style="179" customWidth="1"/>
    <col min="4364" max="4364" width="10.109375" style="179" customWidth="1"/>
    <col min="4365" max="4365" width="10.5546875" style="179" customWidth="1"/>
    <col min="4366" max="4603" width="9.109375" style="179"/>
    <col min="4604" max="4604" width="6.6640625" style="179" customWidth="1"/>
    <col min="4605" max="4605" width="13.33203125" style="179" customWidth="1"/>
    <col min="4606" max="4606" width="21.33203125" style="179" customWidth="1"/>
    <col min="4607" max="4607" width="11" style="179" customWidth="1"/>
    <col min="4608" max="4608" width="10.33203125" style="179" customWidth="1"/>
    <col min="4609" max="4609" width="24.33203125" style="179" customWidth="1"/>
    <col min="4610" max="4610" width="7" style="179" customWidth="1"/>
    <col min="4611" max="4611" width="5.33203125" style="179" customWidth="1"/>
    <col min="4612" max="4612" width="7.33203125" style="179" customWidth="1"/>
    <col min="4613" max="4613" width="5" style="179" customWidth="1"/>
    <col min="4614" max="4614" width="7.33203125" style="179" customWidth="1"/>
    <col min="4615" max="4615" width="4.109375" style="179" customWidth="1"/>
    <col min="4616" max="4617" width="0" style="179" hidden="1" customWidth="1"/>
    <col min="4618" max="4618" width="9.109375" style="179"/>
    <col min="4619" max="4619" width="8.44140625" style="179" customWidth="1"/>
    <col min="4620" max="4620" width="10.109375" style="179" customWidth="1"/>
    <col min="4621" max="4621" width="10.5546875" style="179" customWidth="1"/>
    <col min="4622" max="4859" width="9.109375" style="179"/>
    <col min="4860" max="4860" width="6.6640625" style="179" customWidth="1"/>
    <col min="4861" max="4861" width="13.33203125" style="179" customWidth="1"/>
    <col min="4862" max="4862" width="21.33203125" style="179" customWidth="1"/>
    <col min="4863" max="4863" width="11" style="179" customWidth="1"/>
    <col min="4864" max="4864" width="10.33203125" style="179" customWidth="1"/>
    <col min="4865" max="4865" width="24.33203125" style="179" customWidth="1"/>
    <col min="4866" max="4866" width="7" style="179" customWidth="1"/>
    <col min="4867" max="4867" width="5.33203125" style="179" customWidth="1"/>
    <col min="4868" max="4868" width="7.33203125" style="179" customWidth="1"/>
    <col min="4869" max="4869" width="5" style="179" customWidth="1"/>
    <col min="4870" max="4870" width="7.33203125" style="179" customWidth="1"/>
    <col min="4871" max="4871" width="4.109375" style="179" customWidth="1"/>
    <col min="4872" max="4873" width="0" style="179" hidden="1" customWidth="1"/>
    <col min="4874" max="4874" width="9.109375" style="179"/>
    <col min="4875" max="4875" width="8.44140625" style="179" customWidth="1"/>
    <col min="4876" max="4876" width="10.109375" style="179" customWidth="1"/>
    <col min="4877" max="4877" width="10.5546875" style="179" customWidth="1"/>
    <col min="4878" max="5115" width="9.109375" style="179"/>
    <col min="5116" max="5116" width="6.6640625" style="179" customWidth="1"/>
    <col min="5117" max="5117" width="13.33203125" style="179" customWidth="1"/>
    <col min="5118" max="5118" width="21.33203125" style="179" customWidth="1"/>
    <col min="5119" max="5119" width="11" style="179" customWidth="1"/>
    <col min="5120" max="5120" width="10.33203125" style="179" customWidth="1"/>
    <col min="5121" max="5121" width="24.33203125" style="179" customWidth="1"/>
    <col min="5122" max="5122" width="7" style="179" customWidth="1"/>
    <col min="5123" max="5123" width="5.33203125" style="179" customWidth="1"/>
    <col min="5124" max="5124" width="7.33203125" style="179" customWidth="1"/>
    <col min="5125" max="5125" width="5" style="179" customWidth="1"/>
    <col min="5126" max="5126" width="7.33203125" style="179" customWidth="1"/>
    <col min="5127" max="5127" width="4.109375" style="179" customWidth="1"/>
    <col min="5128" max="5129" width="0" style="179" hidden="1" customWidth="1"/>
    <col min="5130" max="5130" width="9.109375" style="179"/>
    <col min="5131" max="5131" width="8.44140625" style="179" customWidth="1"/>
    <col min="5132" max="5132" width="10.109375" style="179" customWidth="1"/>
    <col min="5133" max="5133" width="10.5546875" style="179" customWidth="1"/>
    <col min="5134" max="5371" width="9.109375" style="179"/>
    <col min="5372" max="5372" width="6.6640625" style="179" customWidth="1"/>
    <col min="5373" max="5373" width="13.33203125" style="179" customWidth="1"/>
    <col min="5374" max="5374" width="21.33203125" style="179" customWidth="1"/>
    <col min="5375" max="5375" width="11" style="179" customWidth="1"/>
    <col min="5376" max="5376" width="10.33203125" style="179" customWidth="1"/>
    <col min="5377" max="5377" width="24.33203125" style="179" customWidth="1"/>
    <col min="5378" max="5378" width="7" style="179" customWidth="1"/>
    <col min="5379" max="5379" width="5.33203125" style="179" customWidth="1"/>
    <col min="5380" max="5380" width="7.33203125" style="179" customWidth="1"/>
    <col min="5381" max="5381" width="5" style="179" customWidth="1"/>
    <col min="5382" max="5382" width="7.33203125" style="179" customWidth="1"/>
    <col min="5383" max="5383" width="4.109375" style="179" customWidth="1"/>
    <col min="5384" max="5385" width="0" style="179" hidden="1" customWidth="1"/>
    <col min="5386" max="5386" width="9.109375" style="179"/>
    <col min="5387" max="5387" width="8.44140625" style="179" customWidth="1"/>
    <col min="5388" max="5388" width="10.109375" style="179" customWidth="1"/>
    <col min="5389" max="5389" width="10.5546875" style="179" customWidth="1"/>
    <col min="5390" max="5627" width="9.109375" style="179"/>
    <col min="5628" max="5628" width="6.6640625" style="179" customWidth="1"/>
    <col min="5629" max="5629" width="13.33203125" style="179" customWidth="1"/>
    <col min="5630" max="5630" width="21.33203125" style="179" customWidth="1"/>
    <col min="5631" max="5631" width="11" style="179" customWidth="1"/>
    <col min="5632" max="5632" width="10.33203125" style="179" customWidth="1"/>
    <col min="5633" max="5633" width="24.33203125" style="179" customWidth="1"/>
    <col min="5634" max="5634" width="7" style="179" customWidth="1"/>
    <col min="5635" max="5635" width="5.33203125" style="179" customWidth="1"/>
    <col min="5636" max="5636" width="7.33203125" style="179" customWidth="1"/>
    <col min="5637" max="5637" width="5" style="179" customWidth="1"/>
    <col min="5638" max="5638" width="7.33203125" style="179" customWidth="1"/>
    <col min="5639" max="5639" width="4.109375" style="179" customWidth="1"/>
    <col min="5640" max="5641" width="0" style="179" hidden="1" customWidth="1"/>
    <col min="5642" max="5642" width="9.109375" style="179"/>
    <col min="5643" max="5643" width="8.44140625" style="179" customWidth="1"/>
    <col min="5644" max="5644" width="10.109375" style="179" customWidth="1"/>
    <col min="5645" max="5645" width="10.5546875" style="179" customWidth="1"/>
    <col min="5646" max="5883" width="9.109375" style="179"/>
    <col min="5884" max="5884" width="6.6640625" style="179" customWidth="1"/>
    <col min="5885" max="5885" width="13.33203125" style="179" customWidth="1"/>
    <col min="5886" max="5886" width="21.33203125" style="179" customWidth="1"/>
    <col min="5887" max="5887" width="11" style="179" customWidth="1"/>
    <col min="5888" max="5888" width="10.33203125" style="179" customWidth="1"/>
    <col min="5889" max="5889" width="24.33203125" style="179" customWidth="1"/>
    <col min="5890" max="5890" width="7" style="179" customWidth="1"/>
    <col min="5891" max="5891" width="5.33203125" style="179" customWidth="1"/>
    <col min="5892" max="5892" width="7.33203125" style="179" customWidth="1"/>
    <col min="5893" max="5893" width="5" style="179" customWidth="1"/>
    <col min="5894" max="5894" width="7.33203125" style="179" customWidth="1"/>
    <col min="5895" max="5895" width="4.109375" style="179" customWidth="1"/>
    <col min="5896" max="5897" width="0" style="179" hidden="1" customWidth="1"/>
    <col min="5898" max="5898" width="9.109375" style="179"/>
    <col min="5899" max="5899" width="8.44140625" style="179" customWidth="1"/>
    <col min="5900" max="5900" width="10.109375" style="179" customWidth="1"/>
    <col min="5901" max="5901" width="10.5546875" style="179" customWidth="1"/>
    <col min="5902" max="6139" width="9.109375" style="179"/>
    <col min="6140" max="6140" width="6.6640625" style="179" customWidth="1"/>
    <col min="6141" max="6141" width="13.33203125" style="179" customWidth="1"/>
    <col min="6142" max="6142" width="21.33203125" style="179" customWidth="1"/>
    <col min="6143" max="6143" width="11" style="179" customWidth="1"/>
    <col min="6144" max="6144" width="10.33203125" style="179" customWidth="1"/>
    <col min="6145" max="6145" width="24.33203125" style="179" customWidth="1"/>
    <col min="6146" max="6146" width="7" style="179" customWidth="1"/>
    <col min="6147" max="6147" width="5.33203125" style="179" customWidth="1"/>
    <col min="6148" max="6148" width="7.33203125" style="179" customWidth="1"/>
    <col min="6149" max="6149" width="5" style="179" customWidth="1"/>
    <col min="6150" max="6150" width="7.33203125" style="179" customWidth="1"/>
    <col min="6151" max="6151" width="4.109375" style="179" customWidth="1"/>
    <col min="6152" max="6153" width="0" style="179" hidden="1" customWidth="1"/>
    <col min="6154" max="6154" width="9.109375" style="179"/>
    <col min="6155" max="6155" width="8.44140625" style="179" customWidth="1"/>
    <col min="6156" max="6156" width="10.109375" style="179" customWidth="1"/>
    <col min="6157" max="6157" width="10.5546875" style="179" customWidth="1"/>
    <col min="6158" max="6395" width="9.109375" style="179"/>
    <col min="6396" max="6396" width="6.6640625" style="179" customWidth="1"/>
    <col min="6397" max="6397" width="13.33203125" style="179" customWidth="1"/>
    <col min="6398" max="6398" width="21.33203125" style="179" customWidth="1"/>
    <col min="6399" max="6399" width="11" style="179" customWidth="1"/>
    <col min="6400" max="6400" width="10.33203125" style="179" customWidth="1"/>
    <col min="6401" max="6401" width="24.33203125" style="179" customWidth="1"/>
    <col min="6402" max="6402" width="7" style="179" customWidth="1"/>
    <col min="6403" max="6403" width="5.33203125" style="179" customWidth="1"/>
    <col min="6404" max="6404" width="7.33203125" style="179" customWidth="1"/>
    <col min="6405" max="6405" width="5" style="179" customWidth="1"/>
    <col min="6406" max="6406" width="7.33203125" style="179" customWidth="1"/>
    <col min="6407" max="6407" width="4.109375" style="179" customWidth="1"/>
    <col min="6408" max="6409" width="0" style="179" hidden="1" customWidth="1"/>
    <col min="6410" max="6410" width="9.109375" style="179"/>
    <col min="6411" max="6411" width="8.44140625" style="179" customWidth="1"/>
    <col min="6412" max="6412" width="10.109375" style="179" customWidth="1"/>
    <col min="6413" max="6413" width="10.5546875" style="179" customWidth="1"/>
    <col min="6414" max="6651" width="9.109375" style="179"/>
    <col min="6652" max="6652" width="6.6640625" style="179" customWidth="1"/>
    <col min="6653" max="6653" width="13.33203125" style="179" customWidth="1"/>
    <col min="6654" max="6654" width="21.33203125" style="179" customWidth="1"/>
    <col min="6655" max="6655" width="11" style="179" customWidth="1"/>
    <col min="6656" max="6656" width="10.33203125" style="179" customWidth="1"/>
    <col min="6657" max="6657" width="24.33203125" style="179" customWidth="1"/>
    <col min="6658" max="6658" width="7" style="179" customWidth="1"/>
    <col min="6659" max="6659" width="5.33203125" style="179" customWidth="1"/>
    <col min="6660" max="6660" width="7.33203125" style="179" customWidth="1"/>
    <col min="6661" max="6661" width="5" style="179" customWidth="1"/>
    <col min="6662" max="6662" width="7.33203125" style="179" customWidth="1"/>
    <col min="6663" max="6663" width="4.109375" style="179" customWidth="1"/>
    <col min="6664" max="6665" width="0" style="179" hidden="1" customWidth="1"/>
    <col min="6666" max="6666" width="9.109375" style="179"/>
    <col min="6667" max="6667" width="8.44140625" style="179" customWidth="1"/>
    <col min="6668" max="6668" width="10.109375" style="179" customWidth="1"/>
    <col min="6669" max="6669" width="10.5546875" style="179" customWidth="1"/>
    <col min="6670" max="6907" width="9.109375" style="179"/>
    <col min="6908" max="6908" width="6.6640625" style="179" customWidth="1"/>
    <col min="6909" max="6909" width="13.33203125" style="179" customWidth="1"/>
    <col min="6910" max="6910" width="21.33203125" style="179" customWidth="1"/>
    <col min="6911" max="6911" width="11" style="179" customWidth="1"/>
    <col min="6912" max="6912" width="10.33203125" style="179" customWidth="1"/>
    <col min="6913" max="6913" width="24.33203125" style="179" customWidth="1"/>
    <col min="6914" max="6914" width="7" style="179" customWidth="1"/>
    <col min="6915" max="6915" width="5.33203125" style="179" customWidth="1"/>
    <col min="6916" max="6916" width="7.33203125" style="179" customWidth="1"/>
    <col min="6917" max="6917" width="5" style="179" customWidth="1"/>
    <col min="6918" max="6918" width="7.33203125" style="179" customWidth="1"/>
    <col min="6919" max="6919" width="4.109375" style="179" customWidth="1"/>
    <col min="6920" max="6921" width="0" style="179" hidden="1" customWidth="1"/>
    <col min="6922" max="6922" width="9.109375" style="179"/>
    <col min="6923" max="6923" width="8.44140625" style="179" customWidth="1"/>
    <col min="6924" max="6924" width="10.109375" style="179" customWidth="1"/>
    <col min="6925" max="6925" width="10.5546875" style="179" customWidth="1"/>
    <col min="6926" max="7163" width="9.109375" style="179"/>
    <col min="7164" max="7164" width="6.6640625" style="179" customWidth="1"/>
    <col min="7165" max="7165" width="13.33203125" style="179" customWidth="1"/>
    <col min="7166" max="7166" width="21.33203125" style="179" customWidth="1"/>
    <col min="7167" max="7167" width="11" style="179" customWidth="1"/>
    <col min="7168" max="7168" width="10.33203125" style="179" customWidth="1"/>
    <col min="7169" max="7169" width="24.33203125" style="179" customWidth="1"/>
    <col min="7170" max="7170" width="7" style="179" customWidth="1"/>
    <col min="7171" max="7171" width="5.33203125" style="179" customWidth="1"/>
    <col min="7172" max="7172" width="7.33203125" style="179" customWidth="1"/>
    <col min="7173" max="7173" width="5" style="179" customWidth="1"/>
    <col min="7174" max="7174" width="7.33203125" style="179" customWidth="1"/>
    <col min="7175" max="7175" width="4.109375" style="179" customWidth="1"/>
    <col min="7176" max="7177" width="0" style="179" hidden="1" customWidth="1"/>
    <col min="7178" max="7178" width="9.109375" style="179"/>
    <col min="7179" max="7179" width="8.44140625" style="179" customWidth="1"/>
    <col min="7180" max="7180" width="10.109375" style="179" customWidth="1"/>
    <col min="7181" max="7181" width="10.5546875" style="179" customWidth="1"/>
    <col min="7182" max="7419" width="9.109375" style="179"/>
    <col min="7420" max="7420" width="6.6640625" style="179" customWidth="1"/>
    <col min="7421" max="7421" width="13.33203125" style="179" customWidth="1"/>
    <col min="7422" max="7422" width="21.33203125" style="179" customWidth="1"/>
    <col min="7423" max="7423" width="11" style="179" customWidth="1"/>
    <col min="7424" max="7424" width="10.33203125" style="179" customWidth="1"/>
    <col min="7425" max="7425" width="24.33203125" style="179" customWidth="1"/>
    <col min="7426" max="7426" width="7" style="179" customWidth="1"/>
    <col min="7427" max="7427" width="5.33203125" style="179" customWidth="1"/>
    <col min="7428" max="7428" width="7.33203125" style="179" customWidth="1"/>
    <col min="7429" max="7429" width="5" style="179" customWidth="1"/>
    <col min="7430" max="7430" width="7.33203125" style="179" customWidth="1"/>
    <col min="7431" max="7431" width="4.109375" style="179" customWidth="1"/>
    <col min="7432" max="7433" width="0" style="179" hidden="1" customWidth="1"/>
    <col min="7434" max="7434" width="9.109375" style="179"/>
    <col min="7435" max="7435" width="8.44140625" style="179" customWidth="1"/>
    <col min="7436" max="7436" width="10.109375" style="179" customWidth="1"/>
    <col min="7437" max="7437" width="10.5546875" style="179" customWidth="1"/>
    <col min="7438" max="7675" width="9.109375" style="179"/>
    <col min="7676" max="7676" width="6.6640625" style="179" customWidth="1"/>
    <col min="7677" max="7677" width="13.33203125" style="179" customWidth="1"/>
    <col min="7678" max="7678" width="21.33203125" style="179" customWidth="1"/>
    <col min="7679" max="7679" width="11" style="179" customWidth="1"/>
    <col min="7680" max="7680" width="10.33203125" style="179" customWidth="1"/>
    <col min="7681" max="7681" width="24.33203125" style="179" customWidth="1"/>
    <col min="7682" max="7682" width="7" style="179" customWidth="1"/>
    <col min="7683" max="7683" width="5.33203125" style="179" customWidth="1"/>
    <col min="7684" max="7684" width="7.33203125" style="179" customWidth="1"/>
    <col min="7685" max="7685" width="5" style="179" customWidth="1"/>
    <col min="7686" max="7686" width="7.33203125" style="179" customWidth="1"/>
    <col min="7687" max="7687" width="4.109375" style="179" customWidth="1"/>
    <col min="7688" max="7689" width="0" style="179" hidden="1" customWidth="1"/>
    <col min="7690" max="7690" width="9.109375" style="179"/>
    <col min="7691" max="7691" width="8.44140625" style="179" customWidth="1"/>
    <col min="7692" max="7692" width="10.109375" style="179" customWidth="1"/>
    <col min="7693" max="7693" width="10.5546875" style="179" customWidth="1"/>
    <col min="7694" max="7931" width="9.109375" style="179"/>
    <col min="7932" max="7932" width="6.6640625" style="179" customWidth="1"/>
    <col min="7933" max="7933" width="13.33203125" style="179" customWidth="1"/>
    <col min="7934" max="7934" width="21.33203125" style="179" customWidth="1"/>
    <col min="7935" max="7935" width="11" style="179" customWidth="1"/>
    <col min="7936" max="7936" width="10.33203125" style="179" customWidth="1"/>
    <col min="7937" max="7937" width="24.33203125" style="179" customWidth="1"/>
    <col min="7938" max="7938" width="7" style="179" customWidth="1"/>
    <col min="7939" max="7939" width="5.33203125" style="179" customWidth="1"/>
    <col min="7940" max="7940" width="7.33203125" style="179" customWidth="1"/>
    <col min="7941" max="7941" width="5" style="179" customWidth="1"/>
    <col min="7942" max="7942" width="7.33203125" style="179" customWidth="1"/>
    <col min="7943" max="7943" width="4.109375" style="179" customWidth="1"/>
    <col min="7944" max="7945" width="0" style="179" hidden="1" customWidth="1"/>
    <col min="7946" max="7946" width="9.109375" style="179"/>
    <col min="7947" max="7947" width="8.44140625" style="179" customWidth="1"/>
    <col min="7948" max="7948" width="10.109375" style="179" customWidth="1"/>
    <col min="7949" max="7949" width="10.5546875" style="179" customWidth="1"/>
    <col min="7950" max="8187" width="9.109375" style="179"/>
    <col min="8188" max="8188" width="6.6640625" style="179" customWidth="1"/>
    <col min="8189" max="8189" width="13.33203125" style="179" customWidth="1"/>
    <col min="8190" max="8190" width="21.33203125" style="179" customWidth="1"/>
    <col min="8191" max="8191" width="11" style="179" customWidth="1"/>
    <col min="8192" max="8192" width="10.33203125" style="179" customWidth="1"/>
    <col min="8193" max="8193" width="24.33203125" style="179" customWidth="1"/>
    <col min="8194" max="8194" width="7" style="179" customWidth="1"/>
    <col min="8195" max="8195" width="5.33203125" style="179" customWidth="1"/>
    <col min="8196" max="8196" width="7.33203125" style="179" customWidth="1"/>
    <col min="8197" max="8197" width="5" style="179" customWidth="1"/>
    <col min="8198" max="8198" width="7.33203125" style="179" customWidth="1"/>
    <col min="8199" max="8199" width="4.109375" style="179" customWidth="1"/>
    <col min="8200" max="8201" width="0" style="179" hidden="1" customWidth="1"/>
    <col min="8202" max="8202" width="9.109375" style="179"/>
    <col min="8203" max="8203" width="8.44140625" style="179" customWidth="1"/>
    <col min="8204" max="8204" width="10.109375" style="179" customWidth="1"/>
    <col min="8205" max="8205" width="10.5546875" style="179" customWidth="1"/>
    <col min="8206" max="8443" width="9.109375" style="179"/>
    <col min="8444" max="8444" width="6.6640625" style="179" customWidth="1"/>
    <col min="8445" max="8445" width="13.33203125" style="179" customWidth="1"/>
    <col min="8446" max="8446" width="21.33203125" style="179" customWidth="1"/>
    <col min="8447" max="8447" width="11" style="179" customWidth="1"/>
    <col min="8448" max="8448" width="10.33203125" style="179" customWidth="1"/>
    <col min="8449" max="8449" width="24.33203125" style="179" customWidth="1"/>
    <col min="8450" max="8450" width="7" style="179" customWidth="1"/>
    <col min="8451" max="8451" width="5.33203125" style="179" customWidth="1"/>
    <col min="8452" max="8452" width="7.33203125" style="179" customWidth="1"/>
    <col min="8453" max="8453" width="5" style="179" customWidth="1"/>
    <col min="8454" max="8454" width="7.33203125" style="179" customWidth="1"/>
    <col min="8455" max="8455" width="4.109375" style="179" customWidth="1"/>
    <col min="8456" max="8457" width="0" style="179" hidden="1" customWidth="1"/>
    <col min="8458" max="8458" width="9.109375" style="179"/>
    <col min="8459" max="8459" width="8.44140625" style="179" customWidth="1"/>
    <col min="8460" max="8460" width="10.109375" style="179" customWidth="1"/>
    <col min="8461" max="8461" width="10.5546875" style="179" customWidth="1"/>
    <col min="8462" max="8699" width="9.109375" style="179"/>
    <col min="8700" max="8700" width="6.6640625" style="179" customWidth="1"/>
    <col min="8701" max="8701" width="13.33203125" style="179" customWidth="1"/>
    <col min="8702" max="8702" width="21.33203125" style="179" customWidth="1"/>
    <col min="8703" max="8703" width="11" style="179" customWidth="1"/>
    <col min="8704" max="8704" width="10.33203125" style="179" customWidth="1"/>
    <col min="8705" max="8705" width="24.33203125" style="179" customWidth="1"/>
    <col min="8706" max="8706" width="7" style="179" customWidth="1"/>
    <col min="8707" max="8707" width="5.33203125" style="179" customWidth="1"/>
    <col min="8708" max="8708" width="7.33203125" style="179" customWidth="1"/>
    <col min="8709" max="8709" width="5" style="179" customWidth="1"/>
    <col min="8710" max="8710" width="7.33203125" style="179" customWidth="1"/>
    <col min="8711" max="8711" width="4.109375" style="179" customWidth="1"/>
    <col min="8712" max="8713" width="0" style="179" hidden="1" customWidth="1"/>
    <col min="8714" max="8714" width="9.109375" style="179"/>
    <col min="8715" max="8715" width="8.44140625" style="179" customWidth="1"/>
    <col min="8716" max="8716" width="10.109375" style="179" customWidth="1"/>
    <col min="8717" max="8717" width="10.5546875" style="179" customWidth="1"/>
    <col min="8718" max="8955" width="9.109375" style="179"/>
    <col min="8956" max="8956" width="6.6640625" style="179" customWidth="1"/>
    <col min="8957" max="8957" width="13.33203125" style="179" customWidth="1"/>
    <col min="8958" max="8958" width="21.33203125" style="179" customWidth="1"/>
    <col min="8959" max="8959" width="11" style="179" customWidth="1"/>
    <col min="8960" max="8960" width="10.33203125" style="179" customWidth="1"/>
    <col min="8961" max="8961" width="24.33203125" style="179" customWidth="1"/>
    <col min="8962" max="8962" width="7" style="179" customWidth="1"/>
    <col min="8963" max="8963" width="5.33203125" style="179" customWidth="1"/>
    <col min="8964" max="8964" width="7.33203125" style="179" customWidth="1"/>
    <col min="8965" max="8965" width="5" style="179" customWidth="1"/>
    <col min="8966" max="8966" width="7.33203125" style="179" customWidth="1"/>
    <col min="8967" max="8967" width="4.109375" style="179" customWidth="1"/>
    <col min="8968" max="8969" width="0" style="179" hidden="1" customWidth="1"/>
    <col min="8970" max="8970" width="9.109375" style="179"/>
    <col min="8971" max="8971" width="8.44140625" style="179" customWidth="1"/>
    <col min="8972" max="8972" width="10.109375" style="179" customWidth="1"/>
    <col min="8973" max="8973" width="10.5546875" style="179" customWidth="1"/>
    <col min="8974" max="9211" width="9.109375" style="179"/>
    <col min="9212" max="9212" width="6.6640625" style="179" customWidth="1"/>
    <col min="9213" max="9213" width="13.33203125" style="179" customWidth="1"/>
    <col min="9214" max="9214" width="21.33203125" style="179" customWidth="1"/>
    <col min="9215" max="9215" width="11" style="179" customWidth="1"/>
    <col min="9216" max="9216" width="10.33203125" style="179" customWidth="1"/>
    <col min="9217" max="9217" width="24.33203125" style="179" customWidth="1"/>
    <col min="9218" max="9218" width="7" style="179" customWidth="1"/>
    <col min="9219" max="9219" width="5.33203125" style="179" customWidth="1"/>
    <col min="9220" max="9220" width="7.33203125" style="179" customWidth="1"/>
    <col min="9221" max="9221" width="5" style="179" customWidth="1"/>
    <col min="9222" max="9222" width="7.33203125" style="179" customWidth="1"/>
    <col min="9223" max="9223" width="4.109375" style="179" customWidth="1"/>
    <col min="9224" max="9225" width="0" style="179" hidden="1" customWidth="1"/>
    <col min="9226" max="9226" width="9.109375" style="179"/>
    <col min="9227" max="9227" width="8.44140625" style="179" customWidth="1"/>
    <col min="9228" max="9228" width="10.109375" style="179" customWidth="1"/>
    <col min="9229" max="9229" width="10.5546875" style="179" customWidth="1"/>
    <col min="9230" max="9467" width="9.109375" style="179"/>
    <col min="9468" max="9468" width="6.6640625" style="179" customWidth="1"/>
    <col min="9469" max="9469" width="13.33203125" style="179" customWidth="1"/>
    <col min="9470" max="9470" width="21.33203125" style="179" customWidth="1"/>
    <col min="9471" max="9471" width="11" style="179" customWidth="1"/>
    <col min="9472" max="9472" width="10.33203125" style="179" customWidth="1"/>
    <col min="9473" max="9473" width="24.33203125" style="179" customWidth="1"/>
    <col min="9474" max="9474" width="7" style="179" customWidth="1"/>
    <col min="9475" max="9475" width="5.33203125" style="179" customWidth="1"/>
    <col min="9476" max="9476" width="7.33203125" style="179" customWidth="1"/>
    <col min="9477" max="9477" width="5" style="179" customWidth="1"/>
    <col min="9478" max="9478" width="7.33203125" style="179" customWidth="1"/>
    <col min="9479" max="9479" width="4.109375" style="179" customWidth="1"/>
    <col min="9480" max="9481" width="0" style="179" hidden="1" customWidth="1"/>
    <col min="9482" max="9482" width="9.109375" style="179"/>
    <col min="9483" max="9483" width="8.44140625" style="179" customWidth="1"/>
    <col min="9484" max="9484" width="10.109375" style="179" customWidth="1"/>
    <col min="9485" max="9485" width="10.5546875" style="179" customWidth="1"/>
    <col min="9486" max="9723" width="9.109375" style="179"/>
    <col min="9724" max="9724" width="6.6640625" style="179" customWidth="1"/>
    <col min="9725" max="9725" width="13.33203125" style="179" customWidth="1"/>
    <col min="9726" max="9726" width="21.33203125" style="179" customWidth="1"/>
    <col min="9727" max="9727" width="11" style="179" customWidth="1"/>
    <col min="9728" max="9728" width="10.33203125" style="179" customWidth="1"/>
    <col min="9729" max="9729" width="24.33203125" style="179" customWidth="1"/>
    <col min="9730" max="9730" width="7" style="179" customWidth="1"/>
    <col min="9731" max="9731" width="5.33203125" style="179" customWidth="1"/>
    <col min="9732" max="9732" width="7.33203125" style="179" customWidth="1"/>
    <col min="9733" max="9733" width="5" style="179" customWidth="1"/>
    <col min="9734" max="9734" width="7.33203125" style="179" customWidth="1"/>
    <col min="9735" max="9735" width="4.109375" style="179" customWidth="1"/>
    <col min="9736" max="9737" width="0" style="179" hidden="1" customWidth="1"/>
    <col min="9738" max="9738" width="9.109375" style="179"/>
    <col min="9739" max="9739" width="8.44140625" style="179" customWidth="1"/>
    <col min="9740" max="9740" width="10.109375" style="179" customWidth="1"/>
    <col min="9741" max="9741" width="10.5546875" style="179" customWidth="1"/>
    <col min="9742" max="9979" width="9.109375" style="179"/>
    <col min="9980" max="9980" width="6.6640625" style="179" customWidth="1"/>
    <col min="9981" max="9981" width="13.33203125" style="179" customWidth="1"/>
    <col min="9982" max="9982" width="21.33203125" style="179" customWidth="1"/>
    <col min="9983" max="9983" width="11" style="179" customWidth="1"/>
    <col min="9984" max="9984" width="10.33203125" style="179" customWidth="1"/>
    <col min="9985" max="9985" width="24.33203125" style="179" customWidth="1"/>
    <col min="9986" max="9986" width="7" style="179" customWidth="1"/>
    <col min="9987" max="9987" width="5.33203125" style="179" customWidth="1"/>
    <col min="9988" max="9988" width="7.33203125" style="179" customWidth="1"/>
    <col min="9989" max="9989" width="5" style="179" customWidth="1"/>
    <col min="9990" max="9990" width="7.33203125" style="179" customWidth="1"/>
    <col min="9991" max="9991" width="4.109375" style="179" customWidth="1"/>
    <col min="9992" max="9993" width="0" style="179" hidden="1" customWidth="1"/>
    <col min="9994" max="9994" width="9.109375" style="179"/>
    <col min="9995" max="9995" width="8.44140625" style="179" customWidth="1"/>
    <col min="9996" max="9996" width="10.109375" style="179" customWidth="1"/>
    <col min="9997" max="9997" width="10.5546875" style="179" customWidth="1"/>
    <col min="9998" max="10235" width="9.109375" style="179"/>
    <col min="10236" max="10236" width="6.6640625" style="179" customWidth="1"/>
    <col min="10237" max="10237" width="13.33203125" style="179" customWidth="1"/>
    <col min="10238" max="10238" width="21.33203125" style="179" customWidth="1"/>
    <col min="10239" max="10239" width="11" style="179" customWidth="1"/>
    <col min="10240" max="10240" width="10.33203125" style="179" customWidth="1"/>
    <col min="10241" max="10241" width="24.33203125" style="179" customWidth="1"/>
    <col min="10242" max="10242" width="7" style="179" customWidth="1"/>
    <col min="10243" max="10243" width="5.33203125" style="179" customWidth="1"/>
    <col min="10244" max="10244" width="7.33203125" style="179" customWidth="1"/>
    <col min="10245" max="10245" width="5" style="179" customWidth="1"/>
    <col min="10246" max="10246" width="7.33203125" style="179" customWidth="1"/>
    <col min="10247" max="10247" width="4.109375" style="179" customWidth="1"/>
    <col min="10248" max="10249" width="0" style="179" hidden="1" customWidth="1"/>
    <col min="10250" max="10250" width="9.109375" style="179"/>
    <col min="10251" max="10251" width="8.44140625" style="179" customWidth="1"/>
    <col min="10252" max="10252" width="10.109375" style="179" customWidth="1"/>
    <col min="10253" max="10253" width="10.5546875" style="179" customWidth="1"/>
    <col min="10254" max="10491" width="9.109375" style="179"/>
    <col min="10492" max="10492" width="6.6640625" style="179" customWidth="1"/>
    <col min="10493" max="10493" width="13.33203125" style="179" customWidth="1"/>
    <col min="10494" max="10494" width="21.33203125" style="179" customWidth="1"/>
    <col min="10495" max="10495" width="11" style="179" customWidth="1"/>
    <col min="10496" max="10496" width="10.33203125" style="179" customWidth="1"/>
    <col min="10497" max="10497" width="24.33203125" style="179" customWidth="1"/>
    <col min="10498" max="10498" width="7" style="179" customWidth="1"/>
    <col min="10499" max="10499" width="5.33203125" style="179" customWidth="1"/>
    <col min="10500" max="10500" width="7.33203125" style="179" customWidth="1"/>
    <col min="10501" max="10501" width="5" style="179" customWidth="1"/>
    <col min="10502" max="10502" width="7.33203125" style="179" customWidth="1"/>
    <col min="10503" max="10503" width="4.109375" style="179" customWidth="1"/>
    <col min="10504" max="10505" width="0" style="179" hidden="1" customWidth="1"/>
    <col min="10506" max="10506" width="9.109375" style="179"/>
    <col min="10507" max="10507" width="8.44140625" style="179" customWidth="1"/>
    <col min="10508" max="10508" width="10.109375" style="179" customWidth="1"/>
    <col min="10509" max="10509" width="10.5546875" style="179" customWidth="1"/>
    <col min="10510" max="10747" width="9.109375" style="179"/>
    <col min="10748" max="10748" width="6.6640625" style="179" customWidth="1"/>
    <col min="10749" max="10749" width="13.33203125" style="179" customWidth="1"/>
    <col min="10750" max="10750" width="21.33203125" style="179" customWidth="1"/>
    <col min="10751" max="10751" width="11" style="179" customWidth="1"/>
    <col min="10752" max="10752" width="10.33203125" style="179" customWidth="1"/>
    <col min="10753" max="10753" width="24.33203125" style="179" customWidth="1"/>
    <col min="10754" max="10754" width="7" style="179" customWidth="1"/>
    <col min="10755" max="10755" width="5.33203125" style="179" customWidth="1"/>
    <col min="10756" max="10756" width="7.33203125" style="179" customWidth="1"/>
    <col min="10757" max="10757" width="5" style="179" customWidth="1"/>
    <col min="10758" max="10758" width="7.33203125" style="179" customWidth="1"/>
    <col min="10759" max="10759" width="4.109375" style="179" customWidth="1"/>
    <col min="10760" max="10761" width="0" style="179" hidden="1" customWidth="1"/>
    <col min="10762" max="10762" width="9.109375" style="179"/>
    <col min="10763" max="10763" width="8.44140625" style="179" customWidth="1"/>
    <col min="10764" max="10764" width="10.109375" style="179" customWidth="1"/>
    <col min="10765" max="10765" width="10.5546875" style="179" customWidth="1"/>
    <col min="10766" max="11003" width="9.109375" style="179"/>
    <col min="11004" max="11004" width="6.6640625" style="179" customWidth="1"/>
    <col min="11005" max="11005" width="13.33203125" style="179" customWidth="1"/>
    <col min="11006" max="11006" width="21.33203125" style="179" customWidth="1"/>
    <col min="11007" max="11007" width="11" style="179" customWidth="1"/>
    <col min="11008" max="11008" width="10.33203125" style="179" customWidth="1"/>
    <col min="11009" max="11009" width="24.33203125" style="179" customWidth="1"/>
    <col min="11010" max="11010" width="7" style="179" customWidth="1"/>
    <col min="11011" max="11011" width="5.33203125" style="179" customWidth="1"/>
    <col min="11012" max="11012" width="7.33203125" style="179" customWidth="1"/>
    <col min="11013" max="11013" width="5" style="179" customWidth="1"/>
    <col min="11014" max="11014" width="7.33203125" style="179" customWidth="1"/>
    <col min="11015" max="11015" width="4.109375" style="179" customWidth="1"/>
    <col min="11016" max="11017" width="0" style="179" hidden="1" customWidth="1"/>
    <col min="11018" max="11018" width="9.109375" style="179"/>
    <col min="11019" max="11019" width="8.44140625" style="179" customWidth="1"/>
    <col min="11020" max="11020" width="10.109375" style="179" customWidth="1"/>
    <col min="11021" max="11021" width="10.5546875" style="179" customWidth="1"/>
    <col min="11022" max="11259" width="9.109375" style="179"/>
    <col min="11260" max="11260" width="6.6640625" style="179" customWidth="1"/>
    <col min="11261" max="11261" width="13.33203125" style="179" customWidth="1"/>
    <col min="11262" max="11262" width="21.33203125" style="179" customWidth="1"/>
    <col min="11263" max="11263" width="11" style="179" customWidth="1"/>
    <col min="11264" max="11264" width="10.33203125" style="179" customWidth="1"/>
    <col min="11265" max="11265" width="24.33203125" style="179" customWidth="1"/>
    <col min="11266" max="11266" width="7" style="179" customWidth="1"/>
    <col min="11267" max="11267" width="5.33203125" style="179" customWidth="1"/>
    <col min="11268" max="11268" width="7.33203125" style="179" customWidth="1"/>
    <col min="11269" max="11269" width="5" style="179" customWidth="1"/>
    <col min="11270" max="11270" width="7.33203125" style="179" customWidth="1"/>
    <col min="11271" max="11271" width="4.109375" style="179" customWidth="1"/>
    <col min="11272" max="11273" width="0" style="179" hidden="1" customWidth="1"/>
    <col min="11274" max="11274" width="9.109375" style="179"/>
    <col min="11275" max="11275" width="8.44140625" style="179" customWidth="1"/>
    <col min="11276" max="11276" width="10.109375" style="179" customWidth="1"/>
    <col min="11277" max="11277" width="10.5546875" style="179" customWidth="1"/>
    <col min="11278" max="11515" width="9.109375" style="179"/>
    <col min="11516" max="11516" width="6.6640625" style="179" customWidth="1"/>
    <col min="11517" max="11517" width="13.33203125" style="179" customWidth="1"/>
    <col min="11518" max="11518" width="21.33203125" style="179" customWidth="1"/>
    <col min="11519" max="11519" width="11" style="179" customWidth="1"/>
    <col min="11520" max="11520" width="10.33203125" style="179" customWidth="1"/>
    <col min="11521" max="11521" width="24.33203125" style="179" customWidth="1"/>
    <col min="11522" max="11522" width="7" style="179" customWidth="1"/>
    <col min="11523" max="11523" width="5.33203125" style="179" customWidth="1"/>
    <col min="11524" max="11524" width="7.33203125" style="179" customWidth="1"/>
    <col min="11525" max="11525" width="5" style="179" customWidth="1"/>
    <col min="11526" max="11526" width="7.33203125" style="179" customWidth="1"/>
    <col min="11527" max="11527" width="4.109375" style="179" customWidth="1"/>
    <col min="11528" max="11529" width="0" style="179" hidden="1" customWidth="1"/>
    <col min="11530" max="11530" width="9.109375" style="179"/>
    <col min="11531" max="11531" width="8.44140625" style="179" customWidth="1"/>
    <col min="11532" max="11532" width="10.109375" style="179" customWidth="1"/>
    <col min="11533" max="11533" width="10.5546875" style="179" customWidth="1"/>
    <col min="11534" max="11771" width="9.109375" style="179"/>
    <col min="11772" max="11772" width="6.6640625" style="179" customWidth="1"/>
    <col min="11773" max="11773" width="13.33203125" style="179" customWidth="1"/>
    <col min="11774" max="11774" width="21.33203125" style="179" customWidth="1"/>
    <col min="11775" max="11775" width="11" style="179" customWidth="1"/>
    <col min="11776" max="11776" width="10.33203125" style="179" customWidth="1"/>
    <col min="11777" max="11777" width="24.33203125" style="179" customWidth="1"/>
    <col min="11778" max="11778" width="7" style="179" customWidth="1"/>
    <col min="11779" max="11779" width="5.33203125" style="179" customWidth="1"/>
    <col min="11780" max="11780" width="7.33203125" style="179" customWidth="1"/>
    <col min="11781" max="11781" width="5" style="179" customWidth="1"/>
    <col min="11782" max="11782" width="7.33203125" style="179" customWidth="1"/>
    <col min="11783" max="11783" width="4.109375" style="179" customWidth="1"/>
    <col min="11784" max="11785" width="0" style="179" hidden="1" customWidth="1"/>
    <col min="11786" max="11786" width="9.109375" style="179"/>
    <col min="11787" max="11787" width="8.44140625" style="179" customWidth="1"/>
    <col min="11788" max="11788" width="10.109375" style="179" customWidth="1"/>
    <col min="11789" max="11789" width="10.5546875" style="179" customWidth="1"/>
    <col min="11790" max="12027" width="9.109375" style="179"/>
    <col min="12028" max="12028" width="6.6640625" style="179" customWidth="1"/>
    <col min="12029" max="12029" width="13.33203125" style="179" customWidth="1"/>
    <col min="12030" max="12030" width="21.33203125" style="179" customWidth="1"/>
    <col min="12031" max="12031" width="11" style="179" customWidth="1"/>
    <col min="12032" max="12032" width="10.33203125" style="179" customWidth="1"/>
    <col min="12033" max="12033" width="24.33203125" style="179" customWidth="1"/>
    <col min="12034" max="12034" width="7" style="179" customWidth="1"/>
    <col min="12035" max="12035" width="5.33203125" style="179" customWidth="1"/>
    <col min="12036" max="12036" width="7.33203125" style="179" customWidth="1"/>
    <col min="12037" max="12037" width="5" style="179" customWidth="1"/>
    <col min="12038" max="12038" width="7.33203125" style="179" customWidth="1"/>
    <col min="12039" max="12039" width="4.109375" style="179" customWidth="1"/>
    <col min="12040" max="12041" width="0" style="179" hidden="1" customWidth="1"/>
    <col min="12042" max="12042" width="9.109375" style="179"/>
    <col min="12043" max="12043" width="8.44140625" style="179" customWidth="1"/>
    <col min="12044" max="12044" width="10.109375" style="179" customWidth="1"/>
    <col min="12045" max="12045" width="10.5546875" style="179" customWidth="1"/>
    <col min="12046" max="12283" width="9.109375" style="179"/>
    <col min="12284" max="12284" width="6.6640625" style="179" customWidth="1"/>
    <col min="12285" max="12285" width="13.33203125" style="179" customWidth="1"/>
    <col min="12286" max="12286" width="21.33203125" style="179" customWidth="1"/>
    <col min="12287" max="12287" width="11" style="179" customWidth="1"/>
    <col min="12288" max="12288" width="10.33203125" style="179" customWidth="1"/>
    <col min="12289" max="12289" width="24.33203125" style="179" customWidth="1"/>
    <col min="12290" max="12290" width="7" style="179" customWidth="1"/>
    <col min="12291" max="12291" width="5.33203125" style="179" customWidth="1"/>
    <col min="12292" max="12292" width="7.33203125" style="179" customWidth="1"/>
    <col min="12293" max="12293" width="5" style="179" customWidth="1"/>
    <col min="12294" max="12294" width="7.33203125" style="179" customWidth="1"/>
    <col min="12295" max="12295" width="4.109375" style="179" customWidth="1"/>
    <col min="12296" max="12297" width="0" style="179" hidden="1" customWidth="1"/>
    <col min="12298" max="12298" width="9.109375" style="179"/>
    <col min="12299" max="12299" width="8.44140625" style="179" customWidth="1"/>
    <col min="12300" max="12300" width="10.109375" style="179" customWidth="1"/>
    <col min="12301" max="12301" width="10.5546875" style="179" customWidth="1"/>
    <col min="12302" max="12539" width="9.109375" style="179"/>
    <col min="12540" max="12540" width="6.6640625" style="179" customWidth="1"/>
    <col min="12541" max="12541" width="13.33203125" style="179" customWidth="1"/>
    <col min="12542" max="12542" width="21.33203125" style="179" customWidth="1"/>
    <col min="12543" max="12543" width="11" style="179" customWidth="1"/>
    <col min="12544" max="12544" width="10.33203125" style="179" customWidth="1"/>
    <col min="12545" max="12545" width="24.33203125" style="179" customWidth="1"/>
    <col min="12546" max="12546" width="7" style="179" customWidth="1"/>
    <col min="12547" max="12547" width="5.33203125" style="179" customWidth="1"/>
    <col min="12548" max="12548" width="7.33203125" style="179" customWidth="1"/>
    <col min="12549" max="12549" width="5" style="179" customWidth="1"/>
    <col min="12550" max="12550" width="7.33203125" style="179" customWidth="1"/>
    <col min="12551" max="12551" width="4.109375" style="179" customWidth="1"/>
    <col min="12552" max="12553" width="0" style="179" hidden="1" customWidth="1"/>
    <col min="12554" max="12554" width="9.109375" style="179"/>
    <col min="12555" max="12555" width="8.44140625" style="179" customWidth="1"/>
    <col min="12556" max="12556" width="10.109375" style="179" customWidth="1"/>
    <col min="12557" max="12557" width="10.5546875" style="179" customWidth="1"/>
    <col min="12558" max="12795" width="9.109375" style="179"/>
    <col min="12796" max="12796" width="6.6640625" style="179" customWidth="1"/>
    <col min="12797" max="12797" width="13.33203125" style="179" customWidth="1"/>
    <col min="12798" max="12798" width="21.33203125" style="179" customWidth="1"/>
    <col min="12799" max="12799" width="11" style="179" customWidth="1"/>
    <col min="12800" max="12800" width="10.33203125" style="179" customWidth="1"/>
    <col min="12801" max="12801" width="24.33203125" style="179" customWidth="1"/>
    <col min="12802" max="12802" width="7" style="179" customWidth="1"/>
    <col min="12803" max="12803" width="5.33203125" style="179" customWidth="1"/>
    <col min="12804" max="12804" width="7.33203125" style="179" customWidth="1"/>
    <col min="12805" max="12805" width="5" style="179" customWidth="1"/>
    <col min="12806" max="12806" width="7.33203125" style="179" customWidth="1"/>
    <col min="12807" max="12807" width="4.109375" style="179" customWidth="1"/>
    <col min="12808" max="12809" width="0" style="179" hidden="1" customWidth="1"/>
    <col min="12810" max="12810" width="9.109375" style="179"/>
    <col min="12811" max="12811" width="8.44140625" style="179" customWidth="1"/>
    <col min="12812" max="12812" width="10.109375" style="179" customWidth="1"/>
    <col min="12813" max="12813" width="10.5546875" style="179" customWidth="1"/>
    <col min="12814" max="13051" width="9.109375" style="179"/>
    <col min="13052" max="13052" width="6.6640625" style="179" customWidth="1"/>
    <col min="13053" max="13053" width="13.33203125" style="179" customWidth="1"/>
    <col min="13054" max="13054" width="21.33203125" style="179" customWidth="1"/>
    <col min="13055" max="13055" width="11" style="179" customWidth="1"/>
    <col min="13056" max="13056" width="10.33203125" style="179" customWidth="1"/>
    <col min="13057" max="13057" width="24.33203125" style="179" customWidth="1"/>
    <col min="13058" max="13058" width="7" style="179" customWidth="1"/>
    <col min="13059" max="13059" width="5.33203125" style="179" customWidth="1"/>
    <col min="13060" max="13060" width="7.33203125" style="179" customWidth="1"/>
    <col min="13061" max="13061" width="5" style="179" customWidth="1"/>
    <col min="13062" max="13062" width="7.33203125" style="179" customWidth="1"/>
    <col min="13063" max="13063" width="4.109375" style="179" customWidth="1"/>
    <col min="13064" max="13065" width="0" style="179" hidden="1" customWidth="1"/>
    <col min="13066" max="13066" width="9.109375" style="179"/>
    <col min="13067" max="13067" width="8.44140625" style="179" customWidth="1"/>
    <col min="13068" max="13068" width="10.109375" style="179" customWidth="1"/>
    <col min="13069" max="13069" width="10.5546875" style="179" customWidth="1"/>
    <col min="13070" max="13307" width="9.109375" style="179"/>
    <col min="13308" max="13308" width="6.6640625" style="179" customWidth="1"/>
    <col min="13309" max="13309" width="13.33203125" style="179" customWidth="1"/>
    <col min="13310" max="13310" width="21.33203125" style="179" customWidth="1"/>
    <col min="13311" max="13311" width="11" style="179" customWidth="1"/>
    <col min="13312" max="13312" width="10.33203125" style="179" customWidth="1"/>
    <col min="13313" max="13313" width="24.33203125" style="179" customWidth="1"/>
    <col min="13314" max="13314" width="7" style="179" customWidth="1"/>
    <col min="13315" max="13315" width="5.33203125" style="179" customWidth="1"/>
    <col min="13316" max="13316" width="7.33203125" style="179" customWidth="1"/>
    <col min="13317" max="13317" width="5" style="179" customWidth="1"/>
    <col min="13318" max="13318" width="7.33203125" style="179" customWidth="1"/>
    <col min="13319" max="13319" width="4.109375" style="179" customWidth="1"/>
    <col min="13320" max="13321" width="0" style="179" hidden="1" customWidth="1"/>
    <col min="13322" max="13322" width="9.109375" style="179"/>
    <col min="13323" max="13323" width="8.44140625" style="179" customWidth="1"/>
    <col min="13324" max="13324" width="10.109375" style="179" customWidth="1"/>
    <col min="13325" max="13325" width="10.5546875" style="179" customWidth="1"/>
    <col min="13326" max="13563" width="9.109375" style="179"/>
    <col min="13564" max="13564" width="6.6640625" style="179" customWidth="1"/>
    <col min="13565" max="13565" width="13.33203125" style="179" customWidth="1"/>
    <col min="13566" max="13566" width="21.33203125" style="179" customWidth="1"/>
    <col min="13567" max="13567" width="11" style="179" customWidth="1"/>
    <col min="13568" max="13568" width="10.33203125" style="179" customWidth="1"/>
    <col min="13569" max="13569" width="24.33203125" style="179" customWidth="1"/>
    <col min="13570" max="13570" width="7" style="179" customWidth="1"/>
    <col min="13571" max="13571" width="5.33203125" style="179" customWidth="1"/>
    <col min="13572" max="13572" width="7.33203125" style="179" customWidth="1"/>
    <col min="13573" max="13573" width="5" style="179" customWidth="1"/>
    <col min="13574" max="13574" width="7.33203125" style="179" customWidth="1"/>
    <col min="13575" max="13575" width="4.109375" style="179" customWidth="1"/>
    <col min="13576" max="13577" width="0" style="179" hidden="1" customWidth="1"/>
    <col min="13578" max="13578" width="9.109375" style="179"/>
    <col min="13579" max="13579" width="8.44140625" style="179" customWidth="1"/>
    <col min="13580" max="13580" width="10.109375" style="179" customWidth="1"/>
    <col min="13581" max="13581" width="10.5546875" style="179" customWidth="1"/>
    <col min="13582" max="13819" width="9.109375" style="179"/>
    <col min="13820" max="13820" width="6.6640625" style="179" customWidth="1"/>
    <col min="13821" max="13821" width="13.33203125" style="179" customWidth="1"/>
    <col min="13822" max="13822" width="21.33203125" style="179" customWidth="1"/>
    <col min="13823" max="13823" width="11" style="179" customWidth="1"/>
    <col min="13824" max="13824" width="10.33203125" style="179" customWidth="1"/>
    <col min="13825" max="13825" width="24.33203125" style="179" customWidth="1"/>
    <col min="13826" max="13826" width="7" style="179" customWidth="1"/>
    <col min="13827" max="13827" width="5.33203125" style="179" customWidth="1"/>
    <col min="13828" max="13828" width="7.33203125" style="179" customWidth="1"/>
    <col min="13829" max="13829" width="5" style="179" customWidth="1"/>
    <col min="13830" max="13830" width="7.33203125" style="179" customWidth="1"/>
    <col min="13831" max="13831" width="4.109375" style="179" customWidth="1"/>
    <col min="13832" max="13833" width="0" style="179" hidden="1" customWidth="1"/>
    <col min="13834" max="13834" width="9.109375" style="179"/>
    <col min="13835" max="13835" width="8.44140625" style="179" customWidth="1"/>
    <col min="13836" max="13836" width="10.109375" style="179" customWidth="1"/>
    <col min="13837" max="13837" width="10.5546875" style="179" customWidth="1"/>
    <col min="13838" max="14075" width="9.109375" style="179"/>
    <col min="14076" max="14076" width="6.6640625" style="179" customWidth="1"/>
    <col min="14077" max="14077" width="13.33203125" style="179" customWidth="1"/>
    <col min="14078" max="14078" width="21.33203125" style="179" customWidth="1"/>
    <col min="14079" max="14079" width="11" style="179" customWidth="1"/>
    <col min="14080" max="14080" width="10.33203125" style="179" customWidth="1"/>
    <col min="14081" max="14081" width="24.33203125" style="179" customWidth="1"/>
    <col min="14082" max="14082" width="7" style="179" customWidth="1"/>
    <col min="14083" max="14083" width="5.33203125" style="179" customWidth="1"/>
    <col min="14084" max="14084" width="7.33203125" style="179" customWidth="1"/>
    <col min="14085" max="14085" width="5" style="179" customWidth="1"/>
    <col min="14086" max="14086" width="7.33203125" style="179" customWidth="1"/>
    <col min="14087" max="14087" width="4.109375" style="179" customWidth="1"/>
    <col min="14088" max="14089" width="0" style="179" hidden="1" customWidth="1"/>
    <col min="14090" max="14090" width="9.109375" style="179"/>
    <col min="14091" max="14091" width="8.44140625" style="179" customWidth="1"/>
    <col min="14092" max="14092" width="10.109375" style="179" customWidth="1"/>
    <col min="14093" max="14093" width="10.5546875" style="179" customWidth="1"/>
    <col min="14094" max="14331" width="9.109375" style="179"/>
    <col min="14332" max="14332" width="6.6640625" style="179" customWidth="1"/>
    <col min="14333" max="14333" width="13.33203125" style="179" customWidth="1"/>
    <col min="14334" max="14334" width="21.33203125" style="179" customWidth="1"/>
    <col min="14335" max="14335" width="11" style="179" customWidth="1"/>
    <col min="14336" max="14336" width="10.33203125" style="179" customWidth="1"/>
    <col min="14337" max="14337" width="24.33203125" style="179" customWidth="1"/>
    <col min="14338" max="14338" width="7" style="179" customWidth="1"/>
    <col min="14339" max="14339" width="5.33203125" style="179" customWidth="1"/>
    <col min="14340" max="14340" width="7.33203125" style="179" customWidth="1"/>
    <col min="14341" max="14341" width="5" style="179" customWidth="1"/>
    <col min="14342" max="14342" width="7.33203125" style="179" customWidth="1"/>
    <col min="14343" max="14343" width="4.109375" style="179" customWidth="1"/>
    <col min="14344" max="14345" width="0" style="179" hidden="1" customWidth="1"/>
    <col min="14346" max="14346" width="9.109375" style="179"/>
    <col min="14347" max="14347" width="8.44140625" style="179" customWidth="1"/>
    <col min="14348" max="14348" width="10.109375" style="179" customWidth="1"/>
    <col min="14349" max="14349" width="10.5546875" style="179" customWidth="1"/>
    <col min="14350" max="14587" width="9.109375" style="179"/>
    <col min="14588" max="14588" width="6.6640625" style="179" customWidth="1"/>
    <col min="14589" max="14589" width="13.33203125" style="179" customWidth="1"/>
    <col min="14590" max="14590" width="21.33203125" style="179" customWidth="1"/>
    <col min="14591" max="14591" width="11" style="179" customWidth="1"/>
    <col min="14592" max="14592" width="10.33203125" style="179" customWidth="1"/>
    <col min="14593" max="14593" width="24.33203125" style="179" customWidth="1"/>
    <col min="14594" max="14594" width="7" style="179" customWidth="1"/>
    <col min="14595" max="14595" width="5.33203125" style="179" customWidth="1"/>
    <col min="14596" max="14596" width="7.33203125" style="179" customWidth="1"/>
    <col min="14597" max="14597" width="5" style="179" customWidth="1"/>
    <col min="14598" max="14598" width="7.33203125" style="179" customWidth="1"/>
    <col min="14599" max="14599" width="4.109375" style="179" customWidth="1"/>
    <col min="14600" max="14601" width="0" style="179" hidden="1" customWidth="1"/>
    <col min="14602" max="14602" width="9.109375" style="179"/>
    <col min="14603" max="14603" width="8.44140625" style="179" customWidth="1"/>
    <col min="14604" max="14604" width="10.109375" style="179" customWidth="1"/>
    <col min="14605" max="14605" width="10.5546875" style="179" customWidth="1"/>
    <col min="14606" max="14843" width="9.109375" style="179"/>
    <col min="14844" max="14844" width="6.6640625" style="179" customWidth="1"/>
    <col min="14845" max="14845" width="13.33203125" style="179" customWidth="1"/>
    <col min="14846" max="14846" width="21.33203125" style="179" customWidth="1"/>
    <col min="14847" max="14847" width="11" style="179" customWidth="1"/>
    <col min="14848" max="14848" width="10.33203125" style="179" customWidth="1"/>
    <col min="14849" max="14849" width="24.33203125" style="179" customWidth="1"/>
    <col min="14850" max="14850" width="7" style="179" customWidth="1"/>
    <col min="14851" max="14851" width="5.33203125" style="179" customWidth="1"/>
    <col min="14852" max="14852" width="7.33203125" style="179" customWidth="1"/>
    <col min="14853" max="14853" width="5" style="179" customWidth="1"/>
    <col min="14854" max="14854" width="7.33203125" style="179" customWidth="1"/>
    <col min="14855" max="14855" width="4.109375" style="179" customWidth="1"/>
    <col min="14856" max="14857" width="0" style="179" hidden="1" customWidth="1"/>
    <col min="14858" max="14858" width="9.109375" style="179"/>
    <col min="14859" max="14859" width="8.44140625" style="179" customWidth="1"/>
    <col min="14860" max="14860" width="10.109375" style="179" customWidth="1"/>
    <col min="14861" max="14861" width="10.5546875" style="179" customWidth="1"/>
    <col min="14862" max="15099" width="9.109375" style="179"/>
    <col min="15100" max="15100" width="6.6640625" style="179" customWidth="1"/>
    <col min="15101" max="15101" width="13.33203125" style="179" customWidth="1"/>
    <col min="15102" max="15102" width="21.33203125" style="179" customWidth="1"/>
    <col min="15103" max="15103" width="11" style="179" customWidth="1"/>
    <col min="15104" max="15104" width="10.33203125" style="179" customWidth="1"/>
    <col min="15105" max="15105" width="24.33203125" style="179" customWidth="1"/>
    <col min="15106" max="15106" width="7" style="179" customWidth="1"/>
    <col min="15107" max="15107" width="5.33203125" style="179" customWidth="1"/>
    <col min="15108" max="15108" width="7.33203125" style="179" customWidth="1"/>
    <col min="15109" max="15109" width="5" style="179" customWidth="1"/>
    <col min="15110" max="15110" width="7.33203125" style="179" customWidth="1"/>
    <col min="15111" max="15111" width="4.109375" style="179" customWidth="1"/>
    <col min="15112" max="15113" width="0" style="179" hidden="1" customWidth="1"/>
    <col min="15114" max="15114" width="9.109375" style="179"/>
    <col min="15115" max="15115" width="8.44140625" style="179" customWidth="1"/>
    <col min="15116" max="15116" width="10.109375" style="179" customWidth="1"/>
    <col min="15117" max="15117" width="10.5546875" style="179" customWidth="1"/>
    <col min="15118" max="15355" width="9.109375" style="179"/>
    <col min="15356" max="15356" width="6.6640625" style="179" customWidth="1"/>
    <col min="15357" max="15357" width="13.33203125" style="179" customWidth="1"/>
    <col min="15358" max="15358" width="21.33203125" style="179" customWidth="1"/>
    <col min="15359" max="15359" width="11" style="179" customWidth="1"/>
    <col min="15360" max="15360" width="10.33203125" style="179" customWidth="1"/>
    <col min="15361" max="15361" width="24.33203125" style="179" customWidth="1"/>
    <col min="15362" max="15362" width="7" style="179" customWidth="1"/>
    <col min="15363" max="15363" width="5.33203125" style="179" customWidth="1"/>
    <col min="15364" max="15364" width="7.33203125" style="179" customWidth="1"/>
    <col min="15365" max="15365" width="5" style="179" customWidth="1"/>
    <col min="15366" max="15366" width="7.33203125" style="179" customWidth="1"/>
    <col min="15367" max="15367" width="4.109375" style="179" customWidth="1"/>
    <col min="15368" max="15369" width="0" style="179" hidden="1" customWidth="1"/>
    <col min="15370" max="15370" width="9.109375" style="179"/>
    <col min="15371" max="15371" width="8.44140625" style="179" customWidth="1"/>
    <col min="15372" max="15372" width="10.109375" style="179" customWidth="1"/>
    <col min="15373" max="15373" width="10.5546875" style="179" customWidth="1"/>
    <col min="15374" max="15611" width="9.109375" style="179"/>
    <col min="15612" max="15612" width="6.6640625" style="179" customWidth="1"/>
    <col min="15613" max="15613" width="13.33203125" style="179" customWidth="1"/>
    <col min="15614" max="15614" width="21.33203125" style="179" customWidth="1"/>
    <col min="15615" max="15615" width="11" style="179" customWidth="1"/>
    <col min="15616" max="15616" width="10.33203125" style="179" customWidth="1"/>
    <col min="15617" max="15617" width="24.33203125" style="179" customWidth="1"/>
    <col min="15618" max="15618" width="7" style="179" customWidth="1"/>
    <col min="15619" max="15619" width="5.33203125" style="179" customWidth="1"/>
    <col min="15620" max="15620" width="7.33203125" style="179" customWidth="1"/>
    <col min="15621" max="15621" width="5" style="179" customWidth="1"/>
    <col min="15622" max="15622" width="7.33203125" style="179" customWidth="1"/>
    <col min="15623" max="15623" width="4.109375" style="179" customWidth="1"/>
    <col min="15624" max="15625" width="0" style="179" hidden="1" customWidth="1"/>
    <col min="15626" max="15626" width="9.109375" style="179"/>
    <col min="15627" max="15627" width="8.44140625" style="179" customWidth="1"/>
    <col min="15628" max="15628" width="10.109375" style="179" customWidth="1"/>
    <col min="15629" max="15629" width="10.5546875" style="179" customWidth="1"/>
    <col min="15630" max="15867" width="9.109375" style="179"/>
    <col min="15868" max="15868" width="6.6640625" style="179" customWidth="1"/>
    <col min="15869" max="15869" width="13.33203125" style="179" customWidth="1"/>
    <col min="15870" max="15870" width="21.33203125" style="179" customWidth="1"/>
    <col min="15871" max="15871" width="11" style="179" customWidth="1"/>
    <col min="15872" max="15872" width="10.33203125" style="179" customWidth="1"/>
    <col min="15873" max="15873" width="24.33203125" style="179" customWidth="1"/>
    <col min="15874" max="15874" width="7" style="179" customWidth="1"/>
    <col min="15875" max="15875" width="5.33203125" style="179" customWidth="1"/>
    <col min="15876" max="15876" width="7.33203125" style="179" customWidth="1"/>
    <col min="15877" max="15877" width="5" style="179" customWidth="1"/>
    <col min="15878" max="15878" width="7.33203125" style="179" customWidth="1"/>
    <col min="15879" max="15879" width="4.109375" style="179" customWidth="1"/>
    <col min="15880" max="15881" width="0" style="179" hidden="1" customWidth="1"/>
    <col min="15882" max="15882" width="9.109375" style="179"/>
    <col min="15883" max="15883" width="8.44140625" style="179" customWidth="1"/>
    <col min="15884" max="15884" width="10.109375" style="179" customWidth="1"/>
    <col min="15885" max="15885" width="10.5546875" style="179" customWidth="1"/>
    <col min="15886" max="16123" width="9.109375" style="179"/>
    <col min="16124" max="16124" width="6.6640625" style="179" customWidth="1"/>
    <col min="16125" max="16125" width="13.33203125" style="179" customWidth="1"/>
    <col min="16126" max="16126" width="21.33203125" style="179" customWidth="1"/>
    <col min="16127" max="16127" width="11" style="179" customWidth="1"/>
    <col min="16128" max="16128" width="10.33203125" style="179" customWidth="1"/>
    <col min="16129" max="16129" width="24.33203125" style="179" customWidth="1"/>
    <col min="16130" max="16130" width="7" style="179" customWidth="1"/>
    <col min="16131" max="16131" width="5.33203125" style="179" customWidth="1"/>
    <col min="16132" max="16132" width="7.33203125" style="179" customWidth="1"/>
    <col min="16133" max="16133" width="5" style="179" customWidth="1"/>
    <col min="16134" max="16134" width="7.33203125" style="179" customWidth="1"/>
    <col min="16135" max="16135" width="4.109375" style="179" customWidth="1"/>
    <col min="16136" max="16137" width="0" style="179" hidden="1" customWidth="1"/>
    <col min="16138" max="16138" width="9.109375" style="179"/>
    <col min="16139" max="16139" width="8.44140625" style="179" customWidth="1"/>
    <col min="16140" max="16140" width="10.109375" style="179" customWidth="1"/>
    <col min="16141" max="16141" width="10.5546875" style="179" customWidth="1"/>
    <col min="16142" max="16384" width="9.109375" style="179"/>
  </cols>
  <sheetData>
    <row r="1" spans="1:13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</row>
    <row r="2" spans="1:13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</row>
    <row r="3" spans="1:13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</row>
    <row r="4" spans="1:13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</row>
    <row r="5" spans="1:13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</row>
    <row r="6" spans="1:13" ht="44.25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</row>
    <row r="7" spans="1:13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</row>
    <row r="8" spans="1:13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</row>
    <row r="9" spans="1:13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</row>
    <row r="10" spans="1:13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7"/>
    </row>
    <row r="11" spans="1:13" ht="21" x14ac:dyDescent="0.25">
      <c r="A11" s="548" t="s">
        <v>164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50"/>
    </row>
    <row r="12" spans="1:13" ht="21" x14ac:dyDescent="0.25">
      <c r="A12" s="553" t="s">
        <v>116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54"/>
    </row>
    <row r="13" spans="1:13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5"/>
    </row>
    <row r="14" spans="1:13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4"/>
      <c r="L14" s="185"/>
      <c r="M14" s="186" t="s">
        <v>446</v>
      </c>
    </row>
    <row r="15" spans="1:13" ht="15.6" x14ac:dyDescent="0.25">
      <c r="A15" s="568" t="s">
        <v>490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1"/>
      <c r="L15" s="192"/>
      <c r="M15" s="193" t="s">
        <v>477</v>
      </c>
    </row>
    <row r="16" spans="1:13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5"/>
    </row>
    <row r="17" spans="1:17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2"/>
    </row>
    <row r="18" spans="1:17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2"/>
    </row>
    <row r="19" spans="1:17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2"/>
    </row>
    <row r="20" spans="1:17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420" t="s">
        <v>89</v>
      </c>
      <c r="I20" s="421"/>
      <c r="J20" s="421"/>
      <c r="K20" s="205">
        <v>12</v>
      </c>
      <c r="M20" s="206" t="s">
        <v>134</v>
      </c>
    </row>
    <row r="21" spans="1:17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2"/>
      <c r="L21" s="209"/>
      <c r="M21" s="213"/>
    </row>
    <row r="22" spans="1:17" ht="14.4" x14ac:dyDescent="0.25">
      <c r="A22" s="606" t="s">
        <v>1</v>
      </c>
      <c r="B22" s="607" t="s">
        <v>91</v>
      </c>
      <c r="C22" s="607" t="s">
        <v>92</v>
      </c>
      <c r="D22" s="607" t="s">
        <v>93</v>
      </c>
      <c r="E22" s="608" t="s">
        <v>94</v>
      </c>
      <c r="F22" s="607" t="s">
        <v>95</v>
      </c>
      <c r="G22" s="607" t="s">
        <v>96</v>
      </c>
      <c r="H22" s="583" t="s">
        <v>124</v>
      </c>
      <c r="I22" s="571"/>
      <c r="J22" s="611" t="s">
        <v>98</v>
      </c>
      <c r="K22" s="612" t="s">
        <v>99</v>
      </c>
      <c r="L22" s="614" t="s">
        <v>100</v>
      </c>
      <c r="M22" s="615" t="s">
        <v>28</v>
      </c>
      <c r="O22" s="576"/>
      <c r="P22" s="576"/>
    </row>
    <row r="23" spans="1:17" ht="14.4" x14ac:dyDescent="0.25">
      <c r="A23" s="606"/>
      <c r="B23" s="607"/>
      <c r="C23" s="607"/>
      <c r="D23" s="607"/>
      <c r="E23" s="608"/>
      <c r="F23" s="607"/>
      <c r="G23" s="607"/>
      <c r="H23" s="422" t="s">
        <v>488</v>
      </c>
      <c r="I23" s="422" t="s">
        <v>489</v>
      </c>
      <c r="J23" s="611"/>
      <c r="K23" s="613"/>
      <c r="L23" s="614"/>
      <c r="M23" s="615"/>
      <c r="O23" s="576"/>
      <c r="P23" s="576"/>
    </row>
    <row r="24" spans="1:17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8"/>
      <c r="K24" s="219"/>
      <c r="L24" s="220"/>
      <c r="M24" s="221"/>
      <c r="O24" s="423"/>
      <c r="P24" s="423"/>
    </row>
    <row r="25" spans="1:17" ht="35.1" customHeight="1" x14ac:dyDescent="0.25">
      <c r="A25" s="267">
        <v>1</v>
      </c>
      <c r="B25" s="268">
        <v>101</v>
      </c>
      <c r="C25" s="109" t="s">
        <v>187</v>
      </c>
      <c r="D25" s="110" t="s">
        <v>186</v>
      </c>
      <c r="E25" s="110">
        <v>38671</v>
      </c>
      <c r="F25" s="109" t="s">
        <v>167</v>
      </c>
      <c r="G25" s="109" t="s">
        <v>0</v>
      </c>
      <c r="H25" s="269">
        <v>2.959953703703704E-4</v>
      </c>
      <c r="I25" s="270">
        <v>5.4082175925925923E-4</v>
      </c>
      <c r="J25" s="271">
        <v>8.2446759259259268E-4</v>
      </c>
      <c r="K25" s="427">
        <v>50.70422535211268</v>
      </c>
      <c r="L25" s="272"/>
      <c r="M25" s="273">
        <v>100</v>
      </c>
      <c r="O25" s="269"/>
      <c r="P25" s="270">
        <v>2.4482638888888883E-4</v>
      </c>
      <c r="Q25" s="270"/>
    </row>
    <row r="26" spans="1:17" ht="35.1" customHeight="1" x14ac:dyDescent="0.25">
      <c r="A26" s="267">
        <v>2</v>
      </c>
      <c r="B26" s="268">
        <v>121</v>
      </c>
      <c r="C26" s="109" t="s">
        <v>259</v>
      </c>
      <c r="D26" s="110" t="s">
        <v>258</v>
      </c>
      <c r="E26" s="110">
        <v>39047</v>
      </c>
      <c r="F26" s="109" t="s">
        <v>167</v>
      </c>
      <c r="G26" s="109" t="s">
        <v>35</v>
      </c>
      <c r="H26" s="269">
        <v>2.9554398148148148E-4</v>
      </c>
      <c r="I26" s="270">
        <v>5.430208333333334E-4</v>
      </c>
      <c r="J26" s="271">
        <v>8.2516203703703701E-4</v>
      </c>
      <c r="K26" s="427">
        <v>50.70422535211268</v>
      </c>
      <c r="L26" s="272"/>
      <c r="M26" s="273">
        <v>70</v>
      </c>
      <c r="O26" s="223"/>
      <c r="P26" s="224"/>
    </row>
    <row r="27" spans="1:17" ht="35.1" customHeight="1" x14ac:dyDescent="0.25">
      <c r="A27" s="267">
        <v>3</v>
      </c>
      <c r="B27" s="268">
        <v>123</v>
      </c>
      <c r="C27" s="109" t="s">
        <v>64</v>
      </c>
      <c r="D27" s="110" t="s">
        <v>262</v>
      </c>
      <c r="E27" s="110">
        <v>39558</v>
      </c>
      <c r="F27" s="109" t="s">
        <v>167</v>
      </c>
      <c r="G27" s="109" t="s">
        <v>35</v>
      </c>
      <c r="H27" s="269">
        <v>3.2280092592592592E-4</v>
      </c>
      <c r="I27" s="270">
        <v>5.7596064814814804E-4</v>
      </c>
      <c r="J27" s="271">
        <v>8.4850694444444437E-4</v>
      </c>
      <c r="K27" s="427">
        <v>49.31506849315069</v>
      </c>
      <c r="L27" s="272"/>
      <c r="M27" s="273"/>
      <c r="O27" s="223"/>
      <c r="P27" s="224"/>
    </row>
    <row r="28" spans="1:17" ht="35.1" customHeight="1" x14ac:dyDescent="0.25">
      <c r="A28" s="267">
        <v>4</v>
      </c>
      <c r="B28" s="268">
        <v>129</v>
      </c>
      <c r="C28" s="109" t="s">
        <v>285</v>
      </c>
      <c r="D28" s="110" t="s">
        <v>284</v>
      </c>
      <c r="E28" s="110">
        <v>37678</v>
      </c>
      <c r="F28" s="109" t="s">
        <v>172</v>
      </c>
      <c r="G28" s="109" t="s">
        <v>46</v>
      </c>
      <c r="H28" s="269">
        <v>3.1629629629629624E-4</v>
      </c>
      <c r="I28" s="270">
        <v>5.7859953703703697E-4</v>
      </c>
      <c r="J28" s="271">
        <v>8.4853009259259267E-4</v>
      </c>
      <c r="K28" s="427">
        <v>49.31506849315069</v>
      </c>
      <c r="L28" s="272"/>
      <c r="M28" s="273">
        <v>30</v>
      </c>
      <c r="O28" s="223"/>
      <c r="P28" s="224"/>
    </row>
    <row r="29" spans="1:17" ht="35.1" customHeight="1" x14ac:dyDescent="0.25">
      <c r="A29" s="267">
        <v>5</v>
      </c>
      <c r="B29" s="268">
        <v>135</v>
      </c>
      <c r="C29" s="109" t="s">
        <v>295</v>
      </c>
      <c r="D29" s="110" t="s">
        <v>294</v>
      </c>
      <c r="E29" s="110">
        <v>39121</v>
      </c>
      <c r="F29" s="109" t="s">
        <v>167</v>
      </c>
      <c r="G29" s="109" t="s">
        <v>46</v>
      </c>
      <c r="H29" s="269">
        <v>3.1018518518518521E-4</v>
      </c>
      <c r="I29" s="270">
        <v>5.6846064814814812E-4</v>
      </c>
      <c r="J29" s="271">
        <v>8.5381944444444448E-4</v>
      </c>
      <c r="K29" s="427">
        <v>48.648648648648646</v>
      </c>
      <c r="L29" s="272"/>
      <c r="M29" s="273"/>
      <c r="O29" s="223"/>
      <c r="P29" s="224"/>
    </row>
    <row r="30" spans="1:17" ht="35.1" customHeight="1" x14ac:dyDescent="0.25">
      <c r="A30" s="267">
        <v>6</v>
      </c>
      <c r="B30" s="268">
        <v>153</v>
      </c>
      <c r="C30" s="109" t="s">
        <v>378</v>
      </c>
      <c r="D30" s="110" t="s">
        <v>377</v>
      </c>
      <c r="E30" s="110">
        <v>38747</v>
      </c>
      <c r="F30" s="109" t="s">
        <v>167</v>
      </c>
      <c r="G30" s="109" t="s">
        <v>32</v>
      </c>
      <c r="H30" s="269">
        <v>3.2657407407407413E-4</v>
      </c>
      <c r="I30" s="270">
        <v>5.9116898148148147E-4</v>
      </c>
      <c r="J30" s="271">
        <v>8.8636574074074063E-4</v>
      </c>
      <c r="K30" s="427">
        <v>46.753246753246756</v>
      </c>
      <c r="L30" s="272"/>
      <c r="M30" s="273">
        <v>18</v>
      </c>
      <c r="O30" s="223"/>
      <c r="P30" s="224"/>
    </row>
    <row r="31" spans="1:17" ht="35.1" customHeight="1" x14ac:dyDescent="0.25">
      <c r="A31" s="267">
        <v>7</v>
      </c>
      <c r="B31" s="268">
        <v>109</v>
      </c>
      <c r="C31" s="109" t="s">
        <v>203</v>
      </c>
      <c r="D31" s="110" t="s">
        <v>202</v>
      </c>
      <c r="E31" s="110">
        <v>38682</v>
      </c>
      <c r="F31" s="109" t="s">
        <v>11</v>
      </c>
      <c r="G31" s="109" t="s">
        <v>33</v>
      </c>
      <c r="H31" s="269">
        <v>3.3149305555555558E-4</v>
      </c>
      <c r="I31" s="270">
        <v>6.0715277777777775E-4</v>
      </c>
      <c r="J31" s="271">
        <v>9.1174768518518525E-4</v>
      </c>
      <c r="K31" s="427">
        <v>45.569620253164558</v>
      </c>
      <c r="L31" s="272"/>
      <c r="M31" s="273">
        <v>16</v>
      </c>
      <c r="O31" s="223"/>
      <c r="P31" s="224"/>
    </row>
    <row r="32" spans="1:17" ht="35.1" customHeight="1" x14ac:dyDescent="0.25">
      <c r="A32" s="267">
        <v>8</v>
      </c>
      <c r="B32" s="268">
        <v>143</v>
      </c>
      <c r="C32" s="109" t="s">
        <v>325</v>
      </c>
      <c r="D32" s="110" t="s">
        <v>324</v>
      </c>
      <c r="E32" s="110">
        <v>37815</v>
      </c>
      <c r="F32" s="109" t="s">
        <v>167</v>
      </c>
      <c r="G32" s="109" t="s">
        <v>34</v>
      </c>
      <c r="H32" s="269">
        <v>3.5093750000000007E-4</v>
      </c>
      <c r="I32" s="270">
        <v>6.3344907407407404E-4</v>
      </c>
      <c r="J32" s="271">
        <v>9.2412037037037039E-4</v>
      </c>
      <c r="K32" s="427">
        <v>45</v>
      </c>
      <c r="L32" s="272"/>
      <c r="M32" s="273">
        <v>14</v>
      </c>
      <c r="O32" s="223"/>
      <c r="P32" s="224"/>
    </row>
    <row r="33" spans="1:16" ht="35.1" customHeight="1" x14ac:dyDescent="0.25">
      <c r="A33" s="267">
        <v>9</v>
      </c>
      <c r="B33" s="268">
        <v>150</v>
      </c>
      <c r="C33" s="109" t="s">
        <v>373</v>
      </c>
      <c r="D33" s="110" t="s">
        <v>372</v>
      </c>
      <c r="E33" s="110">
        <v>39745</v>
      </c>
      <c r="F33" s="109" t="s">
        <v>327</v>
      </c>
      <c r="G33" s="109" t="s">
        <v>32</v>
      </c>
      <c r="H33" s="269">
        <v>3.6848379629629628E-4</v>
      </c>
      <c r="I33" s="270">
        <v>6.4427083333333328E-4</v>
      </c>
      <c r="J33" s="271">
        <v>9.2429398148148156E-4</v>
      </c>
      <c r="K33" s="427">
        <v>45</v>
      </c>
      <c r="L33" s="272"/>
      <c r="M33" s="273"/>
      <c r="O33" s="223"/>
      <c r="P33" s="224"/>
    </row>
    <row r="34" spans="1:16" ht="35.1" customHeight="1" x14ac:dyDescent="0.25">
      <c r="A34" s="267">
        <v>10</v>
      </c>
      <c r="B34" s="268">
        <v>117</v>
      </c>
      <c r="C34" s="109" t="s">
        <v>239</v>
      </c>
      <c r="D34" s="110" t="s">
        <v>238</v>
      </c>
      <c r="E34" s="110">
        <v>39255</v>
      </c>
      <c r="F34" s="109" t="s">
        <v>167</v>
      </c>
      <c r="G34" s="109" t="s">
        <v>31</v>
      </c>
      <c r="H34" s="269">
        <v>3.5980324074074078E-4</v>
      </c>
      <c r="I34" s="270">
        <v>6.3858796296296298E-4</v>
      </c>
      <c r="J34" s="271">
        <v>9.3378472222222213E-4</v>
      </c>
      <c r="K34" s="427">
        <v>44.444444444444443</v>
      </c>
      <c r="L34" s="272"/>
      <c r="M34" s="273">
        <v>10</v>
      </c>
      <c r="O34" s="223"/>
      <c r="P34" s="224"/>
    </row>
    <row r="35" spans="1:16" ht="35.1" customHeight="1" x14ac:dyDescent="0.25">
      <c r="A35" s="267">
        <v>11</v>
      </c>
      <c r="B35" s="268">
        <v>107</v>
      </c>
      <c r="C35" s="109" t="s">
        <v>199</v>
      </c>
      <c r="D35" s="110" t="s">
        <v>198</v>
      </c>
      <c r="E35" s="110">
        <v>39353</v>
      </c>
      <c r="F35" s="109" t="s">
        <v>11</v>
      </c>
      <c r="G35" s="109" t="s">
        <v>0</v>
      </c>
      <c r="H35" s="269">
        <v>3.4913194444444445E-4</v>
      </c>
      <c r="I35" s="270">
        <v>6.316782407407407E-4</v>
      </c>
      <c r="J35" s="271">
        <v>9.3600694444444449E-4</v>
      </c>
      <c r="K35" s="427">
        <v>44.444444444444443</v>
      </c>
      <c r="L35" s="272"/>
      <c r="M35" s="273"/>
      <c r="O35" s="223"/>
      <c r="P35" s="224"/>
    </row>
    <row r="36" spans="1:16" ht="35.1" customHeight="1" x14ac:dyDescent="0.25">
      <c r="A36" s="267">
        <v>12</v>
      </c>
      <c r="B36" s="268">
        <v>156</v>
      </c>
      <c r="C36" s="109" t="s">
        <v>407</v>
      </c>
      <c r="D36" s="110" t="s">
        <v>396</v>
      </c>
      <c r="E36" s="110">
        <v>39232</v>
      </c>
      <c r="F36" s="109" t="s">
        <v>11</v>
      </c>
      <c r="G36" s="109" t="s">
        <v>43</v>
      </c>
      <c r="H36" s="269">
        <v>3.37037037037037E-4</v>
      </c>
      <c r="I36" s="270">
        <v>6.3637731481481477E-4</v>
      </c>
      <c r="J36" s="271">
        <v>9.5289351851851861E-4</v>
      </c>
      <c r="K36" s="427">
        <v>43.90243902439024</v>
      </c>
      <c r="L36" s="272"/>
      <c r="M36" s="273">
        <v>8</v>
      </c>
      <c r="O36" s="223"/>
      <c r="P36" s="224"/>
    </row>
    <row r="37" spans="1:16" ht="35.1" customHeight="1" x14ac:dyDescent="0.25">
      <c r="A37" s="267">
        <v>13</v>
      </c>
      <c r="B37" s="268">
        <v>140</v>
      </c>
      <c r="C37" s="109" t="s">
        <v>319</v>
      </c>
      <c r="D37" s="110" t="s">
        <v>318</v>
      </c>
      <c r="E37" s="110">
        <v>38545</v>
      </c>
      <c r="F37" s="109" t="s">
        <v>11</v>
      </c>
      <c r="G37" s="109" t="s">
        <v>34</v>
      </c>
      <c r="H37" s="269">
        <v>3.4307870370370373E-4</v>
      </c>
      <c r="I37" s="270">
        <v>6.3703703703703698E-4</v>
      </c>
      <c r="J37" s="271">
        <v>9.540509259259259E-4</v>
      </c>
      <c r="K37" s="427">
        <v>43.90243902439024</v>
      </c>
      <c r="L37" s="272"/>
      <c r="M37" s="273"/>
      <c r="O37" s="223"/>
      <c r="P37" s="224"/>
    </row>
    <row r="38" spans="1:16" ht="35.1" customHeight="1" x14ac:dyDescent="0.25">
      <c r="A38" s="267">
        <v>14</v>
      </c>
      <c r="B38" s="268">
        <v>110</v>
      </c>
      <c r="C38" s="109" t="s">
        <v>205</v>
      </c>
      <c r="D38" s="110" t="s">
        <v>204</v>
      </c>
      <c r="E38" s="110">
        <v>39374</v>
      </c>
      <c r="F38" s="109" t="s">
        <v>11</v>
      </c>
      <c r="G38" s="109" t="s">
        <v>33</v>
      </c>
      <c r="H38" s="269">
        <v>3.3780092592592591E-4</v>
      </c>
      <c r="I38" s="270">
        <v>6.257060185185186E-4</v>
      </c>
      <c r="J38" s="271">
        <v>9.5447916666666674E-4</v>
      </c>
      <c r="K38" s="427">
        <v>43.90243902439024</v>
      </c>
      <c r="L38" s="272"/>
      <c r="M38" s="273"/>
      <c r="O38" s="223"/>
      <c r="P38" s="224"/>
    </row>
    <row r="39" spans="1:16" ht="35.1" customHeight="1" x14ac:dyDescent="0.25">
      <c r="A39" s="267">
        <v>15</v>
      </c>
      <c r="B39" s="268">
        <v>149</v>
      </c>
      <c r="C39" s="109" t="s">
        <v>362</v>
      </c>
      <c r="D39" s="110" t="s">
        <v>361</v>
      </c>
      <c r="E39" s="110">
        <v>39652</v>
      </c>
      <c r="F39" s="109" t="s">
        <v>11</v>
      </c>
      <c r="G39" s="109" t="s">
        <v>53</v>
      </c>
      <c r="H39" s="269">
        <v>3.4857638888888888E-4</v>
      </c>
      <c r="I39" s="270">
        <v>6.4965277777777775E-4</v>
      </c>
      <c r="J39" s="271">
        <v>9.8054398148148154E-4</v>
      </c>
      <c r="K39" s="427">
        <v>42.352941176470587</v>
      </c>
      <c r="L39" s="272"/>
      <c r="M39" s="273">
        <v>8</v>
      </c>
      <c r="O39" s="223"/>
      <c r="P39" s="224"/>
    </row>
    <row r="40" spans="1:16" ht="35.1" customHeight="1" x14ac:dyDescent="0.25">
      <c r="A40" s="267">
        <v>16</v>
      </c>
      <c r="B40" s="268">
        <v>127</v>
      </c>
      <c r="C40" s="109" t="s">
        <v>268</v>
      </c>
      <c r="D40" s="110" t="s">
        <v>267</v>
      </c>
      <c r="E40" s="110">
        <v>38833</v>
      </c>
      <c r="F40" s="109" t="s">
        <v>11</v>
      </c>
      <c r="G40" s="109" t="s">
        <v>30</v>
      </c>
      <c r="H40" s="269">
        <v>3.6244212962962966E-4</v>
      </c>
      <c r="I40" s="270">
        <v>6.7164351851851857E-4</v>
      </c>
      <c r="J40" s="271">
        <v>9.847685185185185E-4</v>
      </c>
      <c r="K40" s="427">
        <v>42.352941176470587</v>
      </c>
      <c r="L40" s="272"/>
      <c r="M40" s="273">
        <v>5</v>
      </c>
      <c r="O40" s="223"/>
      <c r="P40" s="224"/>
    </row>
    <row r="41" spans="1:16" ht="35.1" customHeight="1" x14ac:dyDescent="0.25">
      <c r="A41" s="267">
        <v>17</v>
      </c>
      <c r="B41" s="268">
        <v>158</v>
      </c>
      <c r="C41" s="109" t="s">
        <v>409</v>
      </c>
      <c r="D41" s="110" t="s">
        <v>398</v>
      </c>
      <c r="E41" s="110">
        <v>38805</v>
      </c>
      <c r="F41" s="109" t="s">
        <v>11</v>
      </c>
      <c r="G41" s="109" t="s">
        <v>43</v>
      </c>
      <c r="H41" s="269">
        <v>3.5975694444444445E-4</v>
      </c>
      <c r="I41" s="270">
        <v>6.6709490740740748E-4</v>
      </c>
      <c r="J41" s="271">
        <v>9.8917824074074077E-4</v>
      </c>
      <c r="K41" s="427">
        <v>42.352941176470587</v>
      </c>
      <c r="L41" s="272"/>
      <c r="M41" s="273"/>
      <c r="O41" s="223"/>
      <c r="P41" s="224"/>
    </row>
    <row r="42" spans="1:16" ht="35.1" customHeight="1" x14ac:dyDescent="0.25">
      <c r="A42" s="267">
        <v>18</v>
      </c>
      <c r="B42" s="268">
        <v>146</v>
      </c>
      <c r="C42" s="109" t="s">
        <v>351</v>
      </c>
      <c r="D42" s="110" t="s">
        <v>350</v>
      </c>
      <c r="E42" s="110">
        <v>39516</v>
      </c>
      <c r="F42" s="109" t="s">
        <v>11</v>
      </c>
      <c r="G42" s="109" t="s">
        <v>45</v>
      </c>
      <c r="H42" s="269">
        <v>3.5732638888888896E-4</v>
      </c>
      <c r="I42" s="270">
        <v>6.6848379629629636E-4</v>
      </c>
      <c r="J42" s="271">
        <v>1.004976851851852E-3</v>
      </c>
      <c r="K42" s="427">
        <v>41.379310344827587</v>
      </c>
      <c r="L42" s="272"/>
      <c r="M42" s="273">
        <v>5</v>
      </c>
      <c r="O42" s="223"/>
      <c r="P42" s="224"/>
    </row>
    <row r="43" spans="1:16" ht="35.1" customHeight="1" x14ac:dyDescent="0.25">
      <c r="A43" s="267">
        <v>19</v>
      </c>
      <c r="B43" s="268">
        <v>145</v>
      </c>
      <c r="C43" s="109" t="s">
        <v>349</v>
      </c>
      <c r="D43" s="110" t="s">
        <v>348</v>
      </c>
      <c r="E43" s="110">
        <v>39083</v>
      </c>
      <c r="F43" s="109" t="s">
        <v>327</v>
      </c>
      <c r="G43" s="109" t="s">
        <v>45</v>
      </c>
      <c r="H43" s="269">
        <v>3.607060185185185E-4</v>
      </c>
      <c r="I43" s="270">
        <v>6.6922453703703708E-4</v>
      </c>
      <c r="J43" s="271">
        <v>1.0076736111111111E-3</v>
      </c>
      <c r="K43" s="427">
        <v>41.379310344827587</v>
      </c>
      <c r="L43" s="272"/>
      <c r="M43" s="273"/>
      <c r="O43" s="223"/>
      <c r="P43" s="225"/>
    </row>
    <row r="44" spans="1:16" ht="35.1" customHeight="1" x14ac:dyDescent="0.25">
      <c r="A44" s="267">
        <v>20</v>
      </c>
      <c r="B44" s="268">
        <v>118</v>
      </c>
      <c r="C44" s="109" t="s">
        <v>241</v>
      </c>
      <c r="D44" s="110" t="s">
        <v>240</v>
      </c>
      <c r="E44" s="110">
        <v>39432</v>
      </c>
      <c r="F44" s="109" t="s">
        <v>11</v>
      </c>
      <c r="G44" s="109" t="s">
        <v>31</v>
      </c>
      <c r="H44" s="269">
        <v>3.8865740740740739E-4</v>
      </c>
      <c r="I44" s="270">
        <v>7.0511574074074085E-4</v>
      </c>
      <c r="J44" s="271">
        <v>1.0415162037037036E-3</v>
      </c>
      <c r="K44" s="427">
        <v>40</v>
      </c>
      <c r="L44" s="272"/>
      <c r="M44" s="273"/>
      <c r="O44" s="223"/>
      <c r="P44" s="225"/>
    </row>
    <row r="45" spans="1:16" ht="35.1" customHeight="1" x14ac:dyDescent="0.25">
      <c r="A45" s="267">
        <v>21</v>
      </c>
      <c r="B45" s="268">
        <v>126</v>
      </c>
      <c r="C45" s="109" t="s">
        <v>266</v>
      </c>
      <c r="D45" s="110" t="s">
        <v>265</v>
      </c>
      <c r="E45" s="110">
        <v>39565</v>
      </c>
      <c r="F45" s="109" t="s">
        <v>11</v>
      </c>
      <c r="G45" s="109" t="s">
        <v>30</v>
      </c>
      <c r="H45" s="269">
        <v>3.9545138888888892E-4</v>
      </c>
      <c r="I45" s="270">
        <v>7.1086805555555562E-4</v>
      </c>
      <c r="J45" s="271">
        <v>1.0450810185185185E-3</v>
      </c>
      <c r="K45" s="427">
        <v>40</v>
      </c>
      <c r="L45" s="272"/>
      <c r="M45" s="273"/>
      <c r="O45" s="223"/>
      <c r="P45" s="224"/>
    </row>
    <row r="46" spans="1:16" ht="35.1" customHeight="1" x14ac:dyDescent="0.25">
      <c r="A46" s="267">
        <v>22</v>
      </c>
      <c r="B46" s="268">
        <v>144</v>
      </c>
      <c r="C46" s="109" t="s">
        <v>328</v>
      </c>
      <c r="D46" s="110" t="s">
        <v>326</v>
      </c>
      <c r="E46" s="110">
        <v>39811</v>
      </c>
      <c r="F46" s="109" t="s">
        <v>327</v>
      </c>
      <c r="G46" s="109" t="s">
        <v>27</v>
      </c>
      <c r="H46" s="269">
        <v>3.893981481481481E-4</v>
      </c>
      <c r="I46" s="270">
        <v>7.2142361111111116E-4</v>
      </c>
      <c r="J46" s="271">
        <v>1.0762731481481482E-3</v>
      </c>
      <c r="K46" s="427">
        <v>38.70967741935484</v>
      </c>
      <c r="L46" s="272"/>
      <c r="M46" s="273">
        <v>1</v>
      </c>
      <c r="O46" s="223"/>
      <c r="P46" s="224"/>
    </row>
    <row r="47" spans="1:16" ht="8.25" customHeight="1" x14ac:dyDescent="0.3">
      <c r="A47" s="226"/>
      <c r="B47" s="227"/>
      <c r="C47" s="227"/>
      <c r="D47" s="228"/>
      <c r="E47" s="229"/>
      <c r="F47" s="230"/>
      <c r="G47" s="231"/>
      <c r="H47" s="232"/>
      <c r="I47" s="232"/>
      <c r="J47" s="232"/>
      <c r="K47" s="233"/>
      <c r="L47" s="234"/>
      <c r="M47" s="235"/>
    </row>
    <row r="48" spans="1:16" ht="14.4" x14ac:dyDescent="0.25">
      <c r="A48" s="583" t="s">
        <v>9</v>
      </c>
      <c r="B48" s="571"/>
      <c r="C48" s="571"/>
      <c r="D48" s="571"/>
      <c r="E48" s="236"/>
      <c r="F48" s="236"/>
      <c r="G48" s="571"/>
      <c r="H48" s="571"/>
      <c r="I48" s="571"/>
      <c r="J48" s="571"/>
      <c r="K48" s="571"/>
      <c r="L48" s="571"/>
      <c r="M48" s="572"/>
    </row>
    <row r="49" spans="1:13" ht="13.8" x14ac:dyDescent="0.25">
      <c r="A49" s="577" t="s">
        <v>479</v>
      </c>
      <c r="B49" s="578"/>
      <c r="C49" s="578"/>
      <c r="D49" s="578"/>
      <c r="E49" s="578"/>
      <c r="F49" s="578"/>
      <c r="G49" s="578"/>
      <c r="H49" s="578"/>
      <c r="I49" s="578"/>
      <c r="J49" s="578"/>
      <c r="K49" s="578"/>
      <c r="L49" s="578"/>
      <c r="M49" s="579"/>
    </row>
    <row r="50" spans="1:13" ht="13.8" x14ac:dyDescent="0.25">
      <c r="A50" s="580" t="s">
        <v>491</v>
      </c>
      <c r="B50" s="581"/>
      <c r="C50" s="581"/>
      <c r="D50" s="581"/>
      <c r="E50" s="581"/>
      <c r="F50" s="581"/>
      <c r="G50" s="581"/>
      <c r="H50" s="581"/>
      <c r="I50" s="581"/>
      <c r="J50" s="581"/>
      <c r="K50" s="581"/>
      <c r="L50" s="581"/>
      <c r="M50" s="582"/>
    </row>
    <row r="51" spans="1:13" ht="13.8" hidden="1" x14ac:dyDescent="0.25">
      <c r="A51" s="237"/>
      <c r="B51" s="237"/>
      <c r="C51" s="238"/>
      <c r="D51" s="237"/>
      <c r="E51" s="239"/>
      <c r="F51" s="237"/>
      <c r="G51" s="238"/>
      <c r="H51" s="241"/>
      <c r="J51" s="242"/>
      <c r="K51" s="240"/>
      <c r="L51" s="242"/>
      <c r="M51" s="240"/>
    </row>
    <row r="52" spans="1:13" ht="13.8" hidden="1" x14ac:dyDescent="0.25">
      <c r="A52" s="237"/>
      <c r="B52" s="237"/>
      <c r="C52" s="238"/>
      <c r="D52" s="237"/>
      <c r="E52" s="239"/>
      <c r="F52" s="237"/>
      <c r="G52" s="238"/>
      <c r="H52" s="241"/>
      <c r="J52" s="242"/>
      <c r="K52" s="240"/>
      <c r="L52" s="242"/>
      <c r="M52" s="240"/>
    </row>
    <row r="53" spans="1:13" ht="13.8" hidden="1" x14ac:dyDescent="0.25">
      <c r="A53" s="237"/>
      <c r="B53" s="237"/>
      <c r="C53" s="238"/>
      <c r="D53" s="237"/>
      <c r="E53" s="239"/>
      <c r="F53" s="237"/>
      <c r="G53" s="238"/>
      <c r="H53" s="241"/>
      <c r="J53" s="242"/>
      <c r="K53" s="240"/>
      <c r="L53" s="242"/>
      <c r="M53" s="240"/>
    </row>
    <row r="54" spans="1:13" ht="13.8" hidden="1" x14ac:dyDescent="0.25">
      <c r="A54" s="237"/>
      <c r="B54" s="237"/>
      <c r="C54" s="238"/>
      <c r="D54" s="237"/>
      <c r="E54" s="239"/>
      <c r="F54" s="237"/>
      <c r="G54" s="238"/>
      <c r="H54" s="241"/>
      <c r="J54" s="243"/>
      <c r="K54" s="240"/>
      <c r="L54" s="242"/>
      <c r="M54" s="240"/>
    </row>
    <row r="55" spans="1:13" ht="13.8" hidden="1" x14ac:dyDescent="0.25">
      <c r="A55" s="237"/>
      <c r="B55" s="237"/>
      <c r="C55" s="238"/>
      <c r="D55" s="237"/>
      <c r="E55" s="239"/>
      <c r="F55" s="237"/>
      <c r="G55" s="238"/>
      <c r="H55" s="241"/>
      <c r="J55" s="243"/>
      <c r="K55" s="240"/>
      <c r="L55" s="242"/>
      <c r="M55" s="240"/>
    </row>
    <row r="56" spans="1:13" ht="13.8" hidden="1" x14ac:dyDescent="0.25">
      <c r="A56" s="237"/>
      <c r="B56" s="244"/>
      <c r="C56" s="244"/>
      <c r="D56" s="237"/>
      <c r="E56" s="239"/>
      <c r="F56" s="237"/>
      <c r="G56" s="237"/>
      <c r="H56" s="245"/>
      <c r="I56" s="245"/>
      <c r="J56" s="245"/>
      <c r="K56" s="243"/>
      <c r="L56" s="237"/>
      <c r="M56" s="237"/>
    </row>
    <row r="57" spans="1:13" ht="14.4" x14ac:dyDescent="0.25">
      <c r="A57" s="583"/>
      <c r="B57" s="571"/>
      <c r="C57" s="571"/>
      <c r="D57" s="571"/>
      <c r="E57" s="571" t="s">
        <v>107</v>
      </c>
      <c r="F57" s="571"/>
      <c r="G57" s="571"/>
      <c r="H57" s="571" t="s">
        <v>108</v>
      </c>
      <c r="I57" s="571"/>
      <c r="J57" s="571"/>
      <c r="K57" s="571" t="s">
        <v>106</v>
      </c>
      <c r="L57" s="571"/>
      <c r="M57" s="572"/>
    </row>
    <row r="58" spans="1:13" ht="13.8" x14ac:dyDescent="0.25">
      <c r="A58" s="590"/>
      <c r="B58" s="591"/>
      <c r="C58" s="591"/>
      <c r="D58" s="591"/>
      <c r="E58" s="591"/>
      <c r="F58" s="592"/>
      <c r="G58" s="592"/>
      <c r="H58" s="592"/>
      <c r="I58" s="592"/>
      <c r="J58" s="592"/>
      <c r="K58" s="592"/>
      <c r="L58" s="592"/>
      <c r="M58" s="593"/>
    </row>
    <row r="59" spans="1:13" ht="13.8" x14ac:dyDescent="0.25">
      <c r="A59" s="424"/>
      <c r="B59" s="425"/>
      <c r="C59" s="425"/>
      <c r="D59" s="425"/>
      <c r="E59" s="248"/>
      <c r="F59" s="425"/>
      <c r="G59" s="425"/>
      <c r="H59" s="249"/>
      <c r="I59" s="249"/>
      <c r="J59" s="249"/>
      <c r="K59" s="425"/>
      <c r="L59" s="425"/>
      <c r="M59" s="250"/>
    </row>
    <row r="60" spans="1:13" ht="13.8" x14ac:dyDescent="0.25">
      <c r="A60" s="424"/>
      <c r="B60" s="425"/>
      <c r="C60" s="425"/>
      <c r="D60" s="425"/>
      <c r="E60" s="248"/>
      <c r="F60" s="425"/>
      <c r="G60" s="425"/>
      <c r="H60" s="249"/>
      <c r="I60" s="249"/>
      <c r="J60" s="249"/>
      <c r="K60" s="425"/>
      <c r="L60" s="425"/>
      <c r="M60" s="250"/>
    </row>
    <row r="61" spans="1:13" ht="39" customHeight="1" x14ac:dyDescent="0.25">
      <c r="A61" s="424"/>
      <c r="B61" s="425"/>
      <c r="C61" s="425"/>
      <c r="D61" s="425"/>
      <c r="E61" s="248"/>
      <c r="F61" s="425"/>
      <c r="G61" s="425"/>
      <c r="H61" s="249"/>
      <c r="I61" s="249"/>
      <c r="J61" s="249"/>
      <c r="K61" s="425"/>
      <c r="L61" s="425"/>
      <c r="M61" s="250"/>
    </row>
    <row r="62" spans="1:13" ht="3" customHeight="1" x14ac:dyDescent="0.25">
      <c r="A62" s="424"/>
      <c r="B62" s="425"/>
      <c r="C62" s="425"/>
      <c r="D62" s="425"/>
      <c r="E62" s="248"/>
      <c r="F62" s="425"/>
      <c r="G62" s="425"/>
      <c r="H62" s="249"/>
      <c r="I62" s="249"/>
      <c r="J62" s="249"/>
      <c r="K62" s="251"/>
      <c r="L62" s="252"/>
      <c r="M62" s="250"/>
    </row>
    <row r="63" spans="1:13" ht="21" x14ac:dyDescent="0.25">
      <c r="A63" s="594" t="s">
        <v>84</v>
      </c>
      <c r="B63" s="595"/>
      <c r="C63" s="595"/>
      <c r="D63" s="595"/>
      <c r="E63" s="595" t="s">
        <v>117</v>
      </c>
      <c r="F63" s="595"/>
      <c r="G63" s="595"/>
      <c r="H63" s="595" t="s">
        <v>118</v>
      </c>
      <c r="I63" s="595"/>
      <c r="J63" s="595"/>
      <c r="K63" s="595" t="s">
        <v>120</v>
      </c>
      <c r="L63" s="595"/>
      <c r="M63" s="596"/>
    </row>
  </sheetData>
  <autoFilter ref="B24:O46" xr:uid="{00000000-0009-0000-0000-00001A000000}">
    <sortState xmlns:xlrd2="http://schemas.microsoft.com/office/spreadsheetml/2017/richdata2" ref="B25:P41">
      <sortCondition ref="J24:J41"/>
    </sortState>
  </autoFilter>
  <sortState xmlns:xlrd2="http://schemas.microsoft.com/office/spreadsheetml/2017/richdata2" ref="A25:L46">
    <sortCondition ref="J25:J46"/>
  </sortState>
  <mergeCells count="48">
    <mergeCell ref="A7:M7"/>
    <mergeCell ref="A6:M6"/>
    <mergeCell ref="A1:M1"/>
    <mergeCell ref="A2:M2"/>
    <mergeCell ref="A3:M3"/>
    <mergeCell ref="A4:M4"/>
    <mergeCell ref="A5:M5"/>
    <mergeCell ref="H18:M18"/>
    <mergeCell ref="A8:M8"/>
    <mergeCell ref="A9:M9"/>
    <mergeCell ref="A10:M10"/>
    <mergeCell ref="A11:M11"/>
    <mergeCell ref="A12:M12"/>
    <mergeCell ref="A13:M13"/>
    <mergeCell ref="A14:D14"/>
    <mergeCell ref="A15:D15"/>
    <mergeCell ref="A16:G16"/>
    <mergeCell ref="H16:M16"/>
    <mergeCell ref="H17:M17"/>
    <mergeCell ref="H19:M19"/>
    <mergeCell ref="A22:A23"/>
    <mergeCell ref="B22:B23"/>
    <mergeCell ref="C22:C23"/>
    <mergeCell ref="D22:D23"/>
    <mergeCell ref="E22:E23"/>
    <mergeCell ref="F22:F23"/>
    <mergeCell ref="G22:G23"/>
    <mergeCell ref="H22:I22"/>
    <mergeCell ref="J22:J23"/>
    <mergeCell ref="K22:K23"/>
    <mergeCell ref="L22:L23"/>
    <mergeCell ref="M22:M23"/>
    <mergeCell ref="O22:O23"/>
    <mergeCell ref="P22:P23"/>
    <mergeCell ref="A49:M49"/>
    <mergeCell ref="A50:M50"/>
    <mergeCell ref="A57:D57"/>
    <mergeCell ref="E57:G57"/>
    <mergeCell ref="H57:J57"/>
    <mergeCell ref="K57:M57"/>
    <mergeCell ref="A48:D48"/>
    <mergeCell ref="G48:M48"/>
    <mergeCell ref="A58:E58"/>
    <mergeCell ref="F58:M58"/>
    <mergeCell ref="A63:D63"/>
    <mergeCell ref="E63:G63"/>
    <mergeCell ref="H63:J63"/>
    <mergeCell ref="K63:M63"/>
  </mergeCells>
  <conditionalFormatting sqref="G52:G55">
    <cfRule type="duplicateValues" dxfId="3" priority="1"/>
  </conditionalFormatting>
  <pageMargins left="0.25" right="0.25" top="0.75" bottom="0.75" header="0.3" footer="0.3"/>
  <pageSetup paperSize="9" scale="31" fitToHeight="0" orientation="portrait" r:id="rId1"/>
  <colBreaks count="1" manualBreakCount="1">
    <brk id="13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  <pageSetUpPr fitToPage="1"/>
  </sheetPr>
  <dimension ref="A1:P68"/>
  <sheetViews>
    <sheetView view="pageBreakPreview" topLeftCell="A31" zoomScale="55" zoomScaleNormal="70" zoomScaleSheetLayoutView="55" workbookViewId="0">
      <selection activeCell="H39" sqref="H39"/>
    </sheetView>
  </sheetViews>
  <sheetFormatPr defaultRowHeight="13.2" x14ac:dyDescent="0.25"/>
  <cols>
    <col min="1" max="1" width="9.109375" style="179"/>
    <col min="2" max="2" width="9" style="179" customWidth="1"/>
    <col min="3" max="3" width="27.109375" style="179" customWidth="1"/>
    <col min="4" max="4" width="67.5546875" style="179" customWidth="1"/>
    <col min="5" max="5" width="22.44140625" style="179" customWidth="1"/>
    <col min="6" max="6" width="17.33203125" style="179" customWidth="1"/>
    <col min="7" max="7" width="60.109375" style="179" customWidth="1"/>
    <col min="8" max="8" width="23.5546875" style="179" customWidth="1"/>
    <col min="9" max="9" width="19.5546875" style="179" customWidth="1"/>
    <col min="10" max="10" width="20.44140625" style="179" customWidth="1"/>
    <col min="11" max="11" width="17.6640625" style="179" customWidth="1"/>
    <col min="12" max="12" width="14.44140625" style="179" customWidth="1"/>
    <col min="13" max="13" width="18.88671875" style="179" customWidth="1"/>
    <col min="14" max="14" width="9.109375" style="179"/>
    <col min="15" max="15" width="17" style="179" customWidth="1"/>
    <col min="16" max="251" width="9.109375" style="179"/>
    <col min="252" max="252" width="6.6640625" style="179" customWidth="1"/>
    <col min="253" max="253" width="13.33203125" style="179" customWidth="1"/>
    <col min="254" max="254" width="21.33203125" style="179" customWidth="1"/>
    <col min="255" max="255" width="11" style="179" customWidth="1"/>
    <col min="256" max="256" width="10.33203125" style="179" customWidth="1"/>
    <col min="257" max="257" width="24.33203125" style="179" customWidth="1"/>
    <col min="258" max="258" width="7" style="179" customWidth="1"/>
    <col min="259" max="259" width="5.33203125" style="179" customWidth="1"/>
    <col min="260" max="260" width="7.33203125" style="179" customWidth="1"/>
    <col min="261" max="261" width="5" style="179" customWidth="1"/>
    <col min="262" max="262" width="7.33203125" style="179" customWidth="1"/>
    <col min="263" max="263" width="4.109375" style="179" customWidth="1"/>
    <col min="264" max="265" width="0" style="179" hidden="1" customWidth="1"/>
    <col min="266" max="266" width="9.109375" style="179"/>
    <col min="267" max="267" width="8.44140625" style="179" customWidth="1"/>
    <col min="268" max="268" width="10.109375" style="179" customWidth="1"/>
    <col min="269" max="269" width="10.5546875" style="179" customWidth="1"/>
    <col min="270" max="507" width="9.109375" style="179"/>
    <col min="508" max="508" width="6.6640625" style="179" customWidth="1"/>
    <col min="509" max="509" width="13.33203125" style="179" customWidth="1"/>
    <col min="510" max="510" width="21.33203125" style="179" customWidth="1"/>
    <col min="511" max="511" width="11" style="179" customWidth="1"/>
    <col min="512" max="512" width="10.33203125" style="179" customWidth="1"/>
    <col min="513" max="513" width="24.33203125" style="179" customWidth="1"/>
    <col min="514" max="514" width="7" style="179" customWidth="1"/>
    <col min="515" max="515" width="5.33203125" style="179" customWidth="1"/>
    <col min="516" max="516" width="7.33203125" style="179" customWidth="1"/>
    <col min="517" max="517" width="5" style="179" customWidth="1"/>
    <col min="518" max="518" width="7.33203125" style="179" customWidth="1"/>
    <col min="519" max="519" width="4.109375" style="179" customWidth="1"/>
    <col min="520" max="521" width="0" style="179" hidden="1" customWidth="1"/>
    <col min="522" max="522" width="9.109375" style="179"/>
    <col min="523" max="523" width="8.44140625" style="179" customWidth="1"/>
    <col min="524" max="524" width="10.109375" style="179" customWidth="1"/>
    <col min="525" max="525" width="10.5546875" style="179" customWidth="1"/>
    <col min="526" max="763" width="9.109375" style="179"/>
    <col min="764" max="764" width="6.6640625" style="179" customWidth="1"/>
    <col min="765" max="765" width="13.33203125" style="179" customWidth="1"/>
    <col min="766" max="766" width="21.33203125" style="179" customWidth="1"/>
    <col min="767" max="767" width="11" style="179" customWidth="1"/>
    <col min="768" max="768" width="10.33203125" style="179" customWidth="1"/>
    <col min="769" max="769" width="24.33203125" style="179" customWidth="1"/>
    <col min="770" max="770" width="7" style="179" customWidth="1"/>
    <col min="771" max="771" width="5.33203125" style="179" customWidth="1"/>
    <col min="772" max="772" width="7.33203125" style="179" customWidth="1"/>
    <col min="773" max="773" width="5" style="179" customWidth="1"/>
    <col min="774" max="774" width="7.33203125" style="179" customWidth="1"/>
    <col min="775" max="775" width="4.109375" style="179" customWidth="1"/>
    <col min="776" max="777" width="0" style="179" hidden="1" customWidth="1"/>
    <col min="778" max="778" width="9.109375" style="179"/>
    <col min="779" max="779" width="8.44140625" style="179" customWidth="1"/>
    <col min="780" max="780" width="10.109375" style="179" customWidth="1"/>
    <col min="781" max="781" width="10.5546875" style="179" customWidth="1"/>
    <col min="782" max="1019" width="9.109375" style="179"/>
    <col min="1020" max="1020" width="6.6640625" style="179" customWidth="1"/>
    <col min="1021" max="1021" width="13.33203125" style="179" customWidth="1"/>
    <col min="1022" max="1022" width="21.33203125" style="179" customWidth="1"/>
    <col min="1023" max="1023" width="11" style="179" customWidth="1"/>
    <col min="1024" max="1024" width="10.33203125" style="179" customWidth="1"/>
    <col min="1025" max="1025" width="24.33203125" style="179" customWidth="1"/>
    <col min="1026" max="1026" width="7" style="179" customWidth="1"/>
    <col min="1027" max="1027" width="5.33203125" style="179" customWidth="1"/>
    <col min="1028" max="1028" width="7.33203125" style="179" customWidth="1"/>
    <col min="1029" max="1029" width="5" style="179" customWidth="1"/>
    <col min="1030" max="1030" width="7.33203125" style="179" customWidth="1"/>
    <col min="1031" max="1031" width="4.109375" style="179" customWidth="1"/>
    <col min="1032" max="1033" width="0" style="179" hidden="1" customWidth="1"/>
    <col min="1034" max="1034" width="9.109375" style="179"/>
    <col min="1035" max="1035" width="8.44140625" style="179" customWidth="1"/>
    <col min="1036" max="1036" width="10.109375" style="179" customWidth="1"/>
    <col min="1037" max="1037" width="10.5546875" style="179" customWidth="1"/>
    <col min="1038" max="1275" width="9.109375" style="179"/>
    <col min="1276" max="1276" width="6.6640625" style="179" customWidth="1"/>
    <col min="1277" max="1277" width="13.33203125" style="179" customWidth="1"/>
    <col min="1278" max="1278" width="21.33203125" style="179" customWidth="1"/>
    <col min="1279" max="1279" width="11" style="179" customWidth="1"/>
    <col min="1280" max="1280" width="10.33203125" style="179" customWidth="1"/>
    <col min="1281" max="1281" width="24.33203125" style="179" customWidth="1"/>
    <col min="1282" max="1282" width="7" style="179" customWidth="1"/>
    <col min="1283" max="1283" width="5.33203125" style="179" customWidth="1"/>
    <col min="1284" max="1284" width="7.33203125" style="179" customWidth="1"/>
    <col min="1285" max="1285" width="5" style="179" customWidth="1"/>
    <col min="1286" max="1286" width="7.33203125" style="179" customWidth="1"/>
    <col min="1287" max="1287" width="4.109375" style="179" customWidth="1"/>
    <col min="1288" max="1289" width="0" style="179" hidden="1" customWidth="1"/>
    <col min="1290" max="1290" width="9.109375" style="179"/>
    <col min="1291" max="1291" width="8.44140625" style="179" customWidth="1"/>
    <col min="1292" max="1292" width="10.109375" style="179" customWidth="1"/>
    <col min="1293" max="1293" width="10.5546875" style="179" customWidth="1"/>
    <col min="1294" max="1531" width="9.109375" style="179"/>
    <col min="1532" max="1532" width="6.6640625" style="179" customWidth="1"/>
    <col min="1533" max="1533" width="13.33203125" style="179" customWidth="1"/>
    <col min="1534" max="1534" width="21.33203125" style="179" customWidth="1"/>
    <col min="1535" max="1535" width="11" style="179" customWidth="1"/>
    <col min="1536" max="1536" width="10.33203125" style="179" customWidth="1"/>
    <col min="1537" max="1537" width="24.33203125" style="179" customWidth="1"/>
    <col min="1538" max="1538" width="7" style="179" customWidth="1"/>
    <col min="1539" max="1539" width="5.33203125" style="179" customWidth="1"/>
    <col min="1540" max="1540" width="7.33203125" style="179" customWidth="1"/>
    <col min="1541" max="1541" width="5" style="179" customWidth="1"/>
    <col min="1542" max="1542" width="7.33203125" style="179" customWidth="1"/>
    <col min="1543" max="1543" width="4.109375" style="179" customWidth="1"/>
    <col min="1544" max="1545" width="0" style="179" hidden="1" customWidth="1"/>
    <col min="1546" max="1546" width="9.109375" style="179"/>
    <col min="1547" max="1547" width="8.44140625" style="179" customWidth="1"/>
    <col min="1548" max="1548" width="10.109375" style="179" customWidth="1"/>
    <col min="1549" max="1549" width="10.5546875" style="179" customWidth="1"/>
    <col min="1550" max="1787" width="9.109375" style="179"/>
    <col min="1788" max="1788" width="6.6640625" style="179" customWidth="1"/>
    <col min="1789" max="1789" width="13.33203125" style="179" customWidth="1"/>
    <col min="1790" max="1790" width="21.33203125" style="179" customWidth="1"/>
    <col min="1791" max="1791" width="11" style="179" customWidth="1"/>
    <col min="1792" max="1792" width="10.33203125" style="179" customWidth="1"/>
    <col min="1793" max="1793" width="24.33203125" style="179" customWidth="1"/>
    <col min="1794" max="1794" width="7" style="179" customWidth="1"/>
    <col min="1795" max="1795" width="5.33203125" style="179" customWidth="1"/>
    <col min="1796" max="1796" width="7.33203125" style="179" customWidth="1"/>
    <col min="1797" max="1797" width="5" style="179" customWidth="1"/>
    <col min="1798" max="1798" width="7.33203125" style="179" customWidth="1"/>
    <col min="1799" max="1799" width="4.109375" style="179" customWidth="1"/>
    <col min="1800" max="1801" width="0" style="179" hidden="1" customWidth="1"/>
    <col min="1802" max="1802" width="9.109375" style="179"/>
    <col min="1803" max="1803" width="8.44140625" style="179" customWidth="1"/>
    <col min="1804" max="1804" width="10.109375" style="179" customWidth="1"/>
    <col min="1805" max="1805" width="10.5546875" style="179" customWidth="1"/>
    <col min="1806" max="2043" width="9.109375" style="179"/>
    <col min="2044" max="2044" width="6.6640625" style="179" customWidth="1"/>
    <col min="2045" max="2045" width="13.33203125" style="179" customWidth="1"/>
    <col min="2046" max="2046" width="21.33203125" style="179" customWidth="1"/>
    <col min="2047" max="2047" width="11" style="179" customWidth="1"/>
    <col min="2048" max="2048" width="10.33203125" style="179" customWidth="1"/>
    <col min="2049" max="2049" width="24.33203125" style="179" customWidth="1"/>
    <col min="2050" max="2050" width="7" style="179" customWidth="1"/>
    <col min="2051" max="2051" width="5.33203125" style="179" customWidth="1"/>
    <col min="2052" max="2052" width="7.33203125" style="179" customWidth="1"/>
    <col min="2053" max="2053" width="5" style="179" customWidth="1"/>
    <col min="2054" max="2054" width="7.33203125" style="179" customWidth="1"/>
    <col min="2055" max="2055" width="4.109375" style="179" customWidth="1"/>
    <col min="2056" max="2057" width="0" style="179" hidden="1" customWidth="1"/>
    <col min="2058" max="2058" width="9.109375" style="179"/>
    <col min="2059" max="2059" width="8.44140625" style="179" customWidth="1"/>
    <col min="2060" max="2060" width="10.109375" style="179" customWidth="1"/>
    <col min="2061" max="2061" width="10.5546875" style="179" customWidth="1"/>
    <col min="2062" max="2299" width="9.109375" style="179"/>
    <col min="2300" max="2300" width="6.6640625" style="179" customWidth="1"/>
    <col min="2301" max="2301" width="13.33203125" style="179" customWidth="1"/>
    <col min="2302" max="2302" width="21.33203125" style="179" customWidth="1"/>
    <col min="2303" max="2303" width="11" style="179" customWidth="1"/>
    <col min="2304" max="2304" width="10.33203125" style="179" customWidth="1"/>
    <col min="2305" max="2305" width="24.33203125" style="179" customWidth="1"/>
    <col min="2306" max="2306" width="7" style="179" customWidth="1"/>
    <col min="2307" max="2307" width="5.33203125" style="179" customWidth="1"/>
    <col min="2308" max="2308" width="7.33203125" style="179" customWidth="1"/>
    <col min="2309" max="2309" width="5" style="179" customWidth="1"/>
    <col min="2310" max="2310" width="7.33203125" style="179" customWidth="1"/>
    <col min="2311" max="2311" width="4.109375" style="179" customWidth="1"/>
    <col min="2312" max="2313" width="0" style="179" hidden="1" customWidth="1"/>
    <col min="2314" max="2314" width="9.109375" style="179"/>
    <col min="2315" max="2315" width="8.44140625" style="179" customWidth="1"/>
    <col min="2316" max="2316" width="10.109375" style="179" customWidth="1"/>
    <col min="2317" max="2317" width="10.5546875" style="179" customWidth="1"/>
    <col min="2318" max="2555" width="9.109375" style="179"/>
    <col min="2556" max="2556" width="6.6640625" style="179" customWidth="1"/>
    <col min="2557" max="2557" width="13.33203125" style="179" customWidth="1"/>
    <col min="2558" max="2558" width="21.33203125" style="179" customWidth="1"/>
    <col min="2559" max="2559" width="11" style="179" customWidth="1"/>
    <col min="2560" max="2560" width="10.33203125" style="179" customWidth="1"/>
    <col min="2561" max="2561" width="24.33203125" style="179" customWidth="1"/>
    <col min="2562" max="2562" width="7" style="179" customWidth="1"/>
    <col min="2563" max="2563" width="5.33203125" style="179" customWidth="1"/>
    <col min="2564" max="2564" width="7.33203125" style="179" customWidth="1"/>
    <col min="2565" max="2565" width="5" style="179" customWidth="1"/>
    <col min="2566" max="2566" width="7.33203125" style="179" customWidth="1"/>
    <col min="2567" max="2567" width="4.109375" style="179" customWidth="1"/>
    <col min="2568" max="2569" width="0" style="179" hidden="1" customWidth="1"/>
    <col min="2570" max="2570" width="9.109375" style="179"/>
    <col min="2571" max="2571" width="8.44140625" style="179" customWidth="1"/>
    <col min="2572" max="2572" width="10.109375" style="179" customWidth="1"/>
    <col min="2573" max="2573" width="10.5546875" style="179" customWidth="1"/>
    <col min="2574" max="2811" width="9.109375" style="179"/>
    <col min="2812" max="2812" width="6.6640625" style="179" customWidth="1"/>
    <col min="2813" max="2813" width="13.33203125" style="179" customWidth="1"/>
    <col min="2814" max="2814" width="21.33203125" style="179" customWidth="1"/>
    <col min="2815" max="2815" width="11" style="179" customWidth="1"/>
    <col min="2816" max="2816" width="10.33203125" style="179" customWidth="1"/>
    <col min="2817" max="2817" width="24.33203125" style="179" customWidth="1"/>
    <col min="2818" max="2818" width="7" style="179" customWidth="1"/>
    <col min="2819" max="2819" width="5.33203125" style="179" customWidth="1"/>
    <col min="2820" max="2820" width="7.33203125" style="179" customWidth="1"/>
    <col min="2821" max="2821" width="5" style="179" customWidth="1"/>
    <col min="2822" max="2822" width="7.33203125" style="179" customWidth="1"/>
    <col min="2823" max="2823" width="4.109375" style="179" customWidth="1"/>
    <col min="2824" max="2825" width="0" style="179" hidden="1" customWidth="1"/>
    <col min="2826" max="2826" width="9.109375" style="179"/>
    <col min="2827" max="2827" width="8.44140625" style="179" customWidth="1"/>
    <col min="2828" max="2828" width="10.109375" style="179" customWidth="1"/>
    <col min="2829" max="2829" width="10.5546875" style="179" customWidth="1"/>
    <col min="2830" max="3067" width="9.109375" style="179"/>
    <col min="3068" max="3068" width="6.6640625" style="179" customWidth="1"/>
    <col min="3069" max="3069" width="13.33203125" style="179" customWidth="1"/>
    <col min="3070" max="3070" width="21.33203125" style="179" customWidth="1"/>
    <col min="3071" max="3071" width="11" style="179" customWidth="1"/>
    <col min="3072" max="3072" width="10.33203125" style="179" customWidth="1"/>
    <col min="3073" max="3073" width="24.33203125" style="179" customWidth="1"/>
    <col min="3074" max="3074" width="7" style="179" customWidth="1"/>
    <col min="3075" max="3075" width="5.33203125" style="179" customWidth="1"/>
    <col min="3076" max="3076" width="7.33203125" style="179" customWidth="1"/>
    <col min="3077" max="3077" width="5" style="179" customWidth="1"/>
    <col min="3078" max="3078" width="7.33203125" style="179" customWidth="1"/>
    <col min="3079" max="3079" width="4.109375" style="179" customWidth="1"/>
    <col min="3080" max="3081" width="0" style="179" hidden="1" customWidth="1"/>
    <col min="3082" max="3082" width="9.109375" style="179"/>
    <col min="3083" max="3083" width="8.44140625" style="179" customWidth="1"/>
    <col min="3084" max="3084" width="10.109375" style="179" customWidth="1"/>
    <col min="3085" max="3085" width="10.5546875" style="179" customWidth="1"/>
    <col min="3086" max="3323" width="9.109375" style="179"/>
    <col min="3324" max="3324" width="6.6640625" style="179" customWidth="1"/>
    <col min="3325" max="3325" width="13.33203125" style="179" customWidth="1"/>
    <col min="3326" max="3326" width="21.33203125" style="179" customWidth="1"/>
    <col min="3327" max="3327" width="11" style="179" customWidth="1"/>
    <col min="3328" max="3328" width="10.33203125" style="179" customWidth="1"/>
    <col min="3329" max="3329" width="24.33203125" style="179" customWidth="1"/>
    <col min="3330" max="3330" width="7" style="179" customWidth="1"/>
    <col min="3331" max="3331" width="5.33203125" style="179" customWidth="1"/>
    <col min="3332" max="3332" width="7.33203125" style="179" customWidth="1"/>
    <col min="3333" max="3333" width="5" style="179" customWidth="1"/>
    <col min="3334" max="3334" width="7.33203125" style="179" customWidth="1"/>
    <col min="3335" max="3335" width="4.109375" style="179" customWidth="1"/>
    <col min="3336" max="3337" width="0" style="179" hidden="1" customWidth="1"/>
    <col min="3338" max="3338" width="9.109375" style="179"/>
    <col min="3339" max="3339" width="8.44140625" style="179" customWidth="1"/>
    <col min="3340" max="3340" width="10.109375" style="179" customWidth="1"/>
    <col min="3341" max="3341" width="10.5546875" style="179" customWidth="1"/>
    <col min="3342" max="3579" width="9.109375" style="179"/>
    <col min="3580" max="3580" width="6.6640625" style="179" customWidth="1"/>
    <col min="3581" max="3581" width="13.33203125" style="179" customWidth="1"/>
    <col min="3582" max="3582" width="21.33203125" style="179" customWidth="1"/>
    <col min="3583" max="3583" width="11" style="179" customWidth="1"/>
    <col min="3584" max="3584" width="10.33203125" style="179" customWidth="1"/>
    <col min="3585" max="3585" width="24.33203125" style="179" customWidth="1"/>
    <col min="3586" max="3586" width="7" style="179" customWidth="1"/>
    <col min="3587" max="3587" width="5.33203125" style="179" customWidth="1"/>
    <col min="3588" max="3588" width="7.33203125" style="179" customWidth="1"/>
    <col min="3589" max="3589" width="5" style="179" customWidth="1"/>
    <col min="3590" max="3590" width="7.33203125" style="179" customWidth="1"/>
    <col min="3591" max="3591" width="4.109375" style="179" customWidth="1"/>
    <col min="3592" max="3593" width="0" style="179" hidden="1" customWidth="1"/>
    <col min="3594" max="3594" width="9.109375" style="179"/>
    <col min="3595" max="3595" width="8.44140625" style="179" customWidth="1"/>
    <col min="3596" max="3596" width="10.109375" style="179" customWidth="1"/>
    <col min="3597" max="3597" width="10.5546875" style="179" customWidth="1"/>
    <col min="3598" max="3835" width="9.109375" style="179"/>
    <col min="3836" max="3836" width="6.6640625" style="179" customWidth="1"/>
    <col min="3837" max="3837" width="13.33203125" style="179" customWidth="1"/>
    <col min="3838" max="3838" width="21.33203125" style="179" customWidth="1"/>
    <col min="3839" max="3839" width="11" style="179" customWidth="1"/>
    <col min="3840" max="3840" width="10.33203125" style="179" customWidth="1"/>
    <col min="3841" max="3841" width="24.33203125" style="179" customWidth="1"/>
    <col min="3842" max="3842" width="7" style="179" customWidth="1"/>
    <col min="3843" max="3843" width="5.33203125" style="179" customWidth="1"/>
    <col min="3844" max="3844" width="7.33203125" style="179" customWidth="1"/>
    <col min="3845" max="3845" width="5" style="179" customWidth="1"/>
    <col min="3846" max="3846" width="7.33203125" style="179" customWidth="1"/>
    <col min="3847" max="3847" width="4.109375" style="179" customWidth="1"/>
    <col min="3848" max="3849" width="0" style="179" hidden="1" customWidth="1"/>
    <col min="3850" max="3850" width="9.109375" style="179"/>
    <col min="3851" max="3851" width="8.44140625" style="179" customWidth="1"/>
    <col min="3852" max="3852" width="10.109375" style="179" customWidth="1"/>
    <col min="3853" max="3853" width="10.5546875" style="179" customWidth="1"/>
    <col min="3854" max="4091" width="9.109375" style="179"/>
    <col min="4092" max="4092" width="6.6640625" style="179" customWidth="1"/>
    <col min="4093" max="4093" width="13.33203125" style="179" customWidth="1"/>
    <col min="4094" max="4094" width="21.33203125" style="179" customWidth="1"/>
    <col min="4095" max="4095" width="11" style="179" customWidth="1"/>
    <col min="4096" max="4096" width="10.33203125" style="179" customWidth="1"/>
    <col min="4097" max="4097" width="24.33203125" style="179" customWidth="1"/>
    <col min="4098" max="4098" width="7" style="179" customWidth="1"/>
    <col min="4099" max="4099" width="5.33203125" style="179" customWidth="1"/>
    <col min="4100" max="4100" width="7.33203125" style="179" customWidth="1"/>
    <col min="4101" max="4101" width="5" style="179" customWidth="1"/>
    <col min="4102" max="4102" width="7.33203125" style="179" customWidth="1"/>
    <col min="4103" max="4103" width="4.109375" style="179" customWidth="1"/>
    <col min="4104" max="4105" width="0" style="179" hidden="1" customWidth="1"/>
    <col min="4106" max="4106" width="9.109375" style="179"/>
    <col min="4107" max="4107" width="8.44140625" style="179" customWidth="1"/>
    <col min="4108" max="4108" width="10.109375" style="179" customWidth="1"/>
    <col min="4109" max="4109" width="10.5546875" style="179" customWidth="1"/>
    <col min="4110" max="4347" width="9.109375" style="179"/>
    <col min="4348" max="4348" width="6.6640625" style="179" customWidth="1"/>
    <col min="4349" max="4349" width="13.33203125" style="179" customWidth="1"/>
    <col min="4350" max="4350" width="21.33203125" style="179" customWidth="1"/>
    <col min="4351" max="4351" width="11" style="179" customWidth="1"/>
    <col min="4352" max="4352" width="10.33203125" style="179" customWidth="1"/>
    <col min="4353" max="4353" width="24.33203125" style="179" customWidth="1"/>
    <col min="4354" max="4354" width="7" style="179" customWidth="1"/>
    <col min="4355" max="4355" width="5.33203125" style="179" customWidth="1"/>
    <col min="4356" max="4356" width="7.33203125" style="179" customWidth="1"/>
    <col min="4357" max="4357" width="5" style="179" customWidth="1"/>
    <col min="4358" max="4358" width="7.33203125" style="179" customWidth="1"/>
    <col min="4359" max="4359" width="4.109375" style="179" customWidth="1"/>
    <col min="4360" max="4361" width="0" style="179" hidden="1" customWidth="1"/>
    <col min="4362" max="4362" width="9.109375" style="179"/>
    <col min="4363" max="4363" width="8.44140625" style="179" customWidth="1"/>
    <col min="4364" max="4364" width="10.109375" style="179" customWidth="1"/>
    <col min="4365" max="4365" width="10.5546875" style="179" customWidth="1"/>
    <col min="4366" max="4603" width="9.109375" style="179"/>
    <col min="4604" max="4604" width="6.6640625" style="179" customWidth="1"/>
    <col min="4605" max="4605" width="13.33203125" style="179" customWidth="1"/>
    <col min="4606" max="4606" width="21.33203125" style="179" customWidth="1"/>
    <col min="4607" max="4607" width="11" style="179" customWidth="1"/>
    <col min="4608" max="4608" width="10.33203125" style="179" customWidth="1"/>
    <col min="4609" max="4609" width="24.33203125" style="179" customWidth="1"/>
    <col min="4610" max="4610" width="7" style="179" customWidth="1"/>
    <col min="4611" max="4611" width="5.33203125" style="179" customWidth="1"/>
    <col min="4612" max="4612" width="7.33203125" style="179" customWidth="1"/>
    <col min="4613" max="4613" width="5" style="179" customWidth="1"/>
    <col min="4614" max="4614" width="7.33203125" style="179" customWidth="1"/>
    <col min="4615" max="4615" width="4.109375" style="179" customWidth="1"/>
    <col min="4616" max="4617" width="0" style="179" hidden="1" customWidth="1"/>
    <col min="4618" max="4618" width="9.109375" style="179"/>
    <col min="4619" max="4619" width="8.44140625" style="179" customWidth="1"/>
    <col min="4620" max="4620" width="10.109375" style="179" customWidth="1"/>
    <col min="4621" max="4621" width="10.5546875" style="179" customWidth="1"/>
    <col min="4622" max="4859" width="9.109375" style="179"/>
    <col min="4860" max="4860" width="6.6640625" style="179" customWidth="1"/>
    <col min="4861" max="4861" width="13.33203125" style="179" customWidth="1"/>
    <col min="4862" max="4862" width="21.33203125" style="179" customWidth="1"/>
    <col min="4863" max="4863" width="11" style="179" customWidth="1"/>
    <col min="4864" max="4864" width="10.33203125" style="179" customWidth="1"/>
    <col min="4865" max="4865" width="24.33203125" style="179" customWidth="1"/>
    <col min="4866" max="4866" width="7" style="179" customWidth="1"/>
    <col min="4867" max="4867" width="5.33203125" style="179" customWidth="1"/>
    <col min="4868" max="4868" width="7.33203125" style="179" customWidth="1"/>
    <col min="4869" max="4869" width="5" style="179" customWidth="1"/>
    <col min="4870" max="4870" width="7.33203125" style="179" customWidth="1"/>
    <col min="4871" max="4871" width="4.109375" style="179" customWidth="1"/>
    <col min="4872" max="4873" width="0" style="179" hidden="1" customWidth="1"/>
    <col min="4874" max="4874" width="9.109375" style="179"/>
    <col min="4875" max="4875" width="8.44140625" style="179" customWidth="1"/>
    <col min="4876" max="4876" width="10.109375" style="179" customWidth="1"/>
    <col min="4877" max="4877" width="10.5546875" style="179" customWidth="1"/>
    <col min="4878" max="5115" width="9.109375" style="179"/>
    <col min="5116" max="5116" width="6.6640625" style="179" customWidth="1"/>
    <col min="5117" max="5117" width="13.33203125" style="179" customWidth="1"/>
    <col min="5118" max="5118" width="21.33203125" style="179" customWidth="1"/>
    <col min="5119" max="5119" width="11" style="179" customWidth="1"/>
    <col min="5120" max="5120" width="10.33203125" style="179" customWidth="1"/>
    <col min="5121" max="5121" width="24.33203125" style="179" customWidth="1"/>
    <col min="5122" max="5122" width="7" style="179" customWidth="1"/>
    <col min="5123" max="5123" width="5.33203125" style="179" customWidth="1"/>
    <col min="5124" max="5124" width="7.33203125" style="179" customWidth="1"/>
    <col min="5125" max="5125" width="5" style="179" customWidth="1"/>
    <col min="5126" max="5126" width="7.33203125" style="179" customWidth="1"/>
    <col min="5127" max="5127" width="4.109375" style="179" customWidth="1"/>
    <col min="5128" max="5129" width="0" style="179" hidden="1" customWidth="1"/>
    <col min="5130" max="5130" width="9.109375" style="179"/>
    <col min="5131" max="5131" width="8.44140625" style="179" customWidth="1"/>
    <col min="5132" max="5132" width="10.109375" style="179" customWidth="1"/>
    <col min="5133" max="5133" width="10.5546875" style="179" customWidth="1"/>
    <col min="5134" max="5371" width="9.109375" style="179"/>
    <col min="5372" max="5372" width="6.6640625" style="179" customWidth="1"/>
    <col min="5373" max="5373" width="13.33203125" style="179" customWidth="1"/>
    <col min="5374" max="5374" width="21.33203125" style="179" customWidth="1"/>
    <col min="5375" max="5375" width="11" style="179" customWidth="1"/>
    <col min="5376" max="5376" width="10.33203125" style="179" customWidth="1"/>
    <col min="5377" max="5377" width="24.33203125" style="179" customWidth="1"/>
    <col min="5378" max="5378" width="7" style="179" customWidth="1"/>
    <col min="5379" max="5379" width="5.33203125" style="179" customWidth="1"/>
    <col min="5380" max="5380" width="7.33203125" style="179" customWidth="1"/>
    <col min="5381" max="5381" width="5" style="179" customWidth="1"/>
    <col min="5382" max="5382" width="7.33203125" style="179" customWidth="1"/>
    <col min="5383" max="5383" width="4.109375" style="179" customWidth="1"/>
    <col min="5384" max="5385" width="0" style="179" hidden="1" customWidth="1"/>
    <col min="5386" max="5386" width="9.109375" style="179"/>
    <col min="5387" max="5387" width="8.44140625" style="179" customWidth="1"/>
    <col min="5388" max="5388" width="10.109375" style="179" customWidth="1"/>
    <col min="5389" max="5389" width="10.5546875" style="179" customWidth="1"/>
    <col min="5390" max="5627" width="9.109375" style="179"/>
    <col min="5628" max="5628" width="6.6640625" style="179" customWidth="1"/>
    <col min="5629" max="5629" width="13.33203125" style="179" customWidth="1"/>
    <col min="5630" max="5630" width="21.33203125" style="179" customWidth="1"/>
    <col min="5631" max="5631" width="11" style="179" customWidth="1"/>
    <col min="5632" max="5632" width="10.33203125" style="179" customWidth="1"/>
    <col min="5633" max="5633" width="24.33203125" style="179" customWidth="1"/>
    <col min="5634" max="5634" width="7" style="179" customWidth="1"/>
    <col min="5635" max="5635" width="5.33203125" style="179" customWidth="1"/>
    <col min="5636" max="5636" width="7.33203125" style="179" customWidth="1"/>
    <col min="5637" max="5637" width="5" style="179" customWidth="1"/>
    <col min="5638" max="5638" width="7.33203125" style="179" customWidth="1"/>
    <col min="5639" max="5639" width="4.109375" style="179" customWidth="1"/>
    <col min="5640" max="5641" width="0" style="179" hidden="1" customWidth="1"/>
    <col min="5642" max="5642" width="9.109375" style="179"/>
    <col min="5643" max="5643" width="8.44140625" style="179" customWidth="1"/>
    <col min="5644" max="5644" width="10.109375" style="179" customWidth="1"/>
    <col min="5645" max="5645" width="10.5546875" style="179" customWidth="1"/>
    <col min="5646" max="5883" width="9.109375" style="179"/>
    <col min="5884" max="5884" width="6.6640625" style="179" customWidth="1"/>
    <col min="5885" max="5885" width="13.33203125" style="179" customWidth="1"/>
    <col min="5886" max="5886" width="21.33203125" style="179" customWidth="1"/>
    <col min="5887" max="5887" width="11" style="179" customWidth="1"/>
    <col min="5888" max="5888" width="10.33203125" style="179" customWidth="1"/>
    <col min="5889" max="5889" width="24.33203125" style="179" customWidth="1"/>
    <col min="5890" max="5890" width="7" style="179" customWidth="1"/>
    <col min="5891" max="5891" width="5.33203125" style="179" customWidth="1"/>
    <col min="5892" max="5892" width="7.33203125" style="179" customWidth="1"/>
    <col min="5893" max="5893" width="5" style="179" customWidth="1"/>
    <col min="5894" max="5894" width="7.33203125" style="179" customWidth="1"/>
    <col min="5895" max="5895" width="4.109375" style="179" customWidth="1"/>
    <col min="5896" max="5897" width="0" style="179" hidden="1" customWidth="1"/>
    <col min="5898" max="5898" width="9.109375" style="179"/>
    <col min="5899" max="5899" width="8.44140625" style="179" customWidth="1"/>
    <col min="5900" max="5900" width="10.109375" style="179" customWidth="1"/>
    <col min="5901" max="5901" width="10.5546875" style="179" customWidth="1"/>
    <col min="5902" max="6139" width="9.109375" style="179"/>
    <col min="6140" max="6140" width="6.6640625" style="179" customWidth="1"/>
    <col min="6141" max="6141" width="13.33203125" style="179" customWidth="1"/>
    <col min="6142" max="6142" width="21.33203125" style="179" customWidth="1"/>
    <col min="6143" max="6143" width="11" style="179" customWidth="1"/>
    <col min="6144" max="6144" width="10.33203125" style="179" customWidth="1"/>
    <col min="6145" max="6145" width="24.33203125" style="179" customWidth="1"/>
    <col min="6146" max="6146" width="7" style="179" customWidth="1"/>
    <col min="6147" max="6147" width="5.33203125" style="179" customWidth="1"/>
    <col min="6148" max="6148" width="7.33203125" style="179" customWidth="1"/>
    <col min="6149" max="6149" width="5" style="179" customWidth="1"/>
    <col min="6150" max="6150" width="7.33203125" style="179" customWidth="1"/>
    <col min="6151" max="6151" width="4.109375" style="179" customWidth="1"/>
    <col min="6152" max="6153" width="0" style="179" hidden="1" customWidth="1"/>
    <col min="6154" max="6154" width="9.109375" style="179"/>
    <col min="6155" max="6155" width="8.44140625" style="179" customWidth="1"/>
    <col min="6156" max="6156" width="10.109375" style="179" customWidth="1"/>
    <col min="6157" max="6157" width="10.5546875" style="179" customWidth="1"/>
    <col min="6158" max="6395" width="9.109375" style="179"/>
    <col min="6396" max="6396" width="6.6640625" style="179" customWidth="1"/>
    <col min="6397" max="6397" width="13.33203125" style="179" customWidth="1"/>
    <col min="6398" max="6398" width="21.33203125" style="179" customWidth="1"/>
    <col min="6399" max="6399" width="11" style="179" customWidth="1"/>
    <col min="6400" max="6400" width="10.33203125" style="179" customWidth="1"/>
    <col min="6401" max="6401" width="24.33203125" style="179" customWidth="1"/>
    <col min="6402" max="6402" width="7" style="179" customWidth="1"/>
    <col min="6403" max="6403" width="5.33203125" style="179" customWidth="1"/>
    <col min="6404" max="6404" width="7.33203125" style="179" customWidth="1"/>
    <col min="6405" max="6405" width="5" style="179" customWidth="1"/>
    <col min="6406" max="6406" width="7.33203125" style="179" customWidth="1"/>
    <col min="6407" max="6407" width="4.109375" style="179" customWidth="1"/>
    <col min="6408" max="6409" width="0" style="179" hidden="1" customWidth="1"/>
    <col min="6410" max="6410" width="9.109375" style="179"/>
    <col min="6411" max="6411" width="8.44140625" style="179" customWidth="1"/>
    <col min="6412" max="6412" width="10.109375" style="179" customWidth="1"/>
    <col min="6413" max="6413" width="10.5546875" style="179" customWidth="1"/>
    <col min="6414" max="6651" width="9.109375" style="179"/>
    <col min="6652" max="6652" width="6.6640625" style="179" customWidth="1"/>
    <col min="6653" max="6653" width="13.33203125" style="179" customWidth="1"/>
    <col min="6654" max="6654" width="21.33203125" style="179" customWidth="1"/>
    <col min="6655" max="6655" width="11" style="179" customWidth="1"/>
    <col min="6656" max="6656" width="10.33203125" style="179" customWidth="1"/>
    <col min="6657" max="6657" width="24.33203125" style="179" customWidth="1"/>
    <col min="6658" max="6658" width="7" style="179" customWidth="1"/>
    <col min="6659" max="6659" width="5.33203125" style="179" customWidth="1"/>
    <col min="6660" max="6660" width="7.33203125" style="179" customWidth="1"/>
    <col min="6661" max="6661" width="5" style="179" customWidth="1"/>
    <col min="6662" max="6662" width="7.33203125" style="179" customWidth="1"/>
    <col min="6663" max="6663" width="4.109375" style="179" customWidth="1"/>
    <col min="6664" max="6665" width="0" style="179" hidden="1" customWidth="1"/>
    <col min="6666" max="6666" width="9.109375" style="179"/>
    <col min="6667" max="6667" width="8.44140625" style="179" customWidth="1"/>
    <col min="6668" max="6668" width="10.109375" style="179" customWidth="1"/>
    <col min="6669" max="6669" width="10.5546875" style="179" customWidth="1"/>
    <col min="6670" max="6907" width="9.109375" style="179"/>
    <col min="6908" max="6908" width="6.6640625" style="179" customWidth="1"/>
    <col min="6909" max="6909" width="13.33203125" style="179" customWidth="1"/>
    <col min="6910" max="6910" width="21.33203125" style="179" customWidth="1"/>
    <col min="6911" max="6911" width="11" style="179" customWidth="1"/>
    <col min="6912" max="6912" width="10.33203125" style="179" customWidth="1"/>
    <col min="6913" max="6913" width="24.33203125" style="179" customWidth="1"/>
    <col min="6914" max="6914" width="7" style="179" customWidth="1"/>
    <col min="6915" max="6915" width="5.33203125" style="179" customWidth="1"/>
    <col min="6916" max="6916" width="7.33203125" style="179" customWidth="1"/>
    <col min="6917" max="6917" width="5" style="179" customWidth="1"/>
    <col min="6918" max="6918" width="7.33203125" style="179" customWidth="1"/>
    <col min="6919" max="6919" width="4.109375" style="179" customWidth="1"/>
    <col min="6920" max="6921" width="0" style="179" hidden="1" customWidth="1"/>
    <col min="6922" max="6922" width="9.109375" style="179"/>
    <col min="6923" max="6923" width="8.44140625" style="179" customWidth="1"/>
    <col min="6924" max="6924" width="10.109375" style="179" customWidth="1"/>
    <col min="6925" max="6925" width="10.5546875" style="179" customWidth="1"/>
    <col min="6926" max="7163" width="9.109375" style="179"/>
    <col min="7164" max="7164" width="6.6640625" style="179" customWidth="1"/>
    <col min="7165" max="7165" width="13.33203125" style="179" customWidth="1"/>
    <col min="7166" max="7166" width="21.33203125" style="179" customWidth="1"/>
    <col min="7167" max="7167" width="11" style="179" customWidth="1"/>
    <col min="7168" max="7168" width="10.33203125" style="179" customWidth="1"/>
    <col min="7169" max="7169" width="24.33203125" style="179" customWidth="1"/>
    <col min="7170" max="7170" width="7" style="179" customWidth="1"/>
    <col min="7171" max="7171" width="5.33203125" style="179" customWidth="1"/>
    <col min="7172" max="7172" width="7.33203125" style="179" customWidth="1"/>
    <col min="7173" max="7173" width="5" style="179" customWidth="1"/>
    <col min="7174" max="7174" width="7.33203125" style="179" customWidth="1"/>
    <col min="7175" max="7175" width="4.109375" style="179" customWidth="1"/>
    <col min="7176" max="7177" width="0" style="179" hidden="1" customWidth="1"/>
    <col min="7178" max="7178" width="9.109375" style="179"/>
    <col min="7179" max="7179" width="8.44140625" style="179" customWidth="1"/>
    <col min="7180" max="7180" width="10.109375" style="179" customWidth="1"/>
    <col min="7181" max="7181" width="10.5546875" style="179" customWidth="1"/>
    <col min="7182" max="7419" width="9.109375" style="179"/>
    <col min="7420" max="7420" width="6.6640625" style="179" customWidth="1"/>
    <col min="7421" max="7421" width="13.33203125" style="179" customWidth="1"/>
    <col min="7422" max="7422" width="21.33203125" style="179" customWidth="1"/>
    <col min="7423" max="7423" width="11" style="179" customWidth="1"/>
    <col min="7424" max="7424" width="10.33203125" style="179" customWidth="1"/>
    <col min="7425" max="7425" width="24.33203125" style="179" customWidth="1"/>
    <col min="7426" max="7426" width="7" style="179" customWidth="1"/>
    <col min="7427" max="7427" width="5.33203125" style="179" customWidth="1"/>
    <col min="7428" max="7428" width="7.33203125" style="179" customWidth="1"/>
    <col min="7429" max="7429" width="5" style="179" customWidth="1"/>
    <col min="7430" max="7430" width="7.33203125" style="179" customWidth="1"/>
    <col min="7431" max="7431" width="4.109375" style="179" customWidth="1"/>
    <col min="7432" max="7433" width="0" style="179" hidden="1" customWidth="1"/>
    <col min="7434" max="7434" width="9.109375" style="179"/>
    <col min="7435" max="7435" width="8.44140625" style="179" customWidth="1"/>
    <col min="7436" max="7436" width="10.109375" style="179" customWidth="1"/>
    <col min="7437" max="7437" width="10.5546875" style="179" customWidth="1"/>
    <col min="7438" max="7675" width="9.109375" style="179"/>
    <col min="7676" max="7676" width="6.6640625" style="179" customWidth="1"/>
    <col min="7677" max="7677" width="13.33203125" style="179" customWidth="1"/>
    <col min="7678" max="7678" width="21.33203125" style="179" customWidth="1"/>
    <col min="7679" max="7679" width="11" style="179" customWidth="1"/>
    <col min="7680" max="7680" width="10.33203125" style="179" customWidth="1"/>
    <col min="7681" max="7681" width="24.33203125" style="179" customWidth="1"/>
    <col min="7682" max="7682" width="7" style="179" customWidth="1"/>
    <col min="7683" max="7683" width="5.33203125" style="179" customWidth="1"/>
    <col min="7684" max="7684" width="7.33203125" style="179" customWidth="1"/>
    <col min="7685" max="7685" width="5" style="179" customWidth="1"/>
    <col min="7686" max="7686" width="7.33203125" style="179" customWidth="1"/>
    <col min="7687" max="7687" width="4.109375" style="179" customWidth="1"/>
    <col min="7688" max="7689" width="0" style="179" hidden="1" customWidth="1"/>
    <col min="7690" max="7690" width="9.109375" style="179"/>
    <col min="7691" max="7691" width="8.44140625" style="179" customWidth="1"/>
    <col min="7692" max="7692" width="10.109375" style="179" customWidth="1"/>
    <col min="7693" max="7693" width="10.5546875" style="179" customWidth="1"/>
    <col min="7694" max="7931" width="9.109375" style="179"/>
    <col min="7932" max="7932" width="6.6640625" style="179" customWidth="1"/>
    <col min="7933" max="7933" width="13.33203125" style="179" customWidth="1"/>
    <col min="7934" max="7934" width="21.33203125" style="179" customWidth="1"/>
    <col min="7935" max="7935" width="11" style="179" customWidth="1"/>
    <col min="7936" max="7936" width="10.33203125" style="179" customWidth="1"/>
    <col min="7937" max="7937" width="24.33203125" style="179" customWidth="1"/>
    <col min="7938" max="7938" width="7" style="179" customWidth="1"/>
    <col min="7939" max="7939" width="5.33203125" style="179" customWidth="1"/>
    <col min="7940" max="7940" width="7.33203125" style="179" customWidth="1"/>
    <col min="7941" max="7941" width="5" style="179" customWidth="1"/>
    <col min="7942" max="7942" width="7.33203125" style="179" customWidth="1"/>
    <col min="7943" max="7943" width="4.109375" style="179" customWidth="1"/>
    <col min="7944" max="7945" width="0" style="179" hidden="1" customWidth="1"/>
    <col min="7946" max="7946" width="9.109375" style="179"/>
    <col min="7947" max="7947" width="8.44140625" style="179" customWidth="1"/>
    <col min="7948" max="7948" width="10.109375" style="179" customWidth="1"/>
    <col min="7949" max="7949" width="10.5546875" style="179" customWidth="1"/>
    <col min="7950" max="8187" width="9.109375" style="179"/>
    <col min="8188" max="8188" width="6.6640625" style="179" customWidth="1"/>
    <col min="8189" max="8189" width="13.33203125" style="179" customWidth="1"/>
    <col min="8190" max="8190" width="21.33203125" style="179" customWidth="1"/>
    <col min="8191" max="8191" width="11" style="179" customWidth="1"/>
    <col min="8192" max="8192" width="10.33203125" style="179" customWidth="1"/>
    <col min="8193" max="8193" width="24.33203125" style="179" customWidth="1"/>
    <col min="8194" max="8194" width="7" style="179" customWidth="1"/>
    <col min="8195" max="8195" width="5.33203125" style="179" customWidth="1"/>
    <col min="8196" max="8196" width="7.33203125" style="179" customWidth="1"/>
    <col min="8197" max="8197" width="5" style="179" customWidth="1"/>
    <col min="8198" max="8198" width="7.33203125" style="179" customWidth="1"/>
    <col min="8199" max="8199" width="4.109375" style="179" customWidth="1"/>
    <col min="8200" max="8201" width="0" style="179" hidden="1" customWidth="1"/>
    <col min="8202" max="8202" width="9.109375" style="179"/>
    <col min="8203" max="8203" width="8.44140625" style="179" customWidth="1"/>
    <col min="8204" max="8204" width="10.109375" style="179" customWidth="1"/>
    <col min="8205" max="8205" width="10.5546875" style="179" customWidth="1"/>
    <col min="8206" max="8443" width="9.109375" style="179"/>
    <col min="8444" max="8444" width="6.6640625" style="179" customWidth="1"/>
    <col min="8445" max="8445" width="13.33203125" style="179" customWidth="1"/>
    <col min="8446" max="8446" width="21.33203125" style="179" customWidth="1"/>
    <col min="8447" max="8447" width="11" style="179" customWidth="1"/>
    <col min="8448" max="8448" width="10.33203125" style="179" customWidth="1"/>
    <col min="8449" max="8449" width="24.33203125" style="179" customWidth="1"/>
    <col min="8450" max="8450" width="7" style="179" customWidth="1"/>
    <col min="8451" max="8451" width="5.33203125" style="179" customWidth="1"/>
    <col min="8452" max="8452" width="7.33203125" style="179" customWidth="1"/>
    <col min="8453" max="8453" width="5" style="179" customWidth="1"/>
    <col min="8454" max="8454" width="7.33203125" style="179" customWidth="1"/>
    <col min="8455" max="8455" width="4.109375" style="179" customWidth="1"/>
    <col min="8456" max="8457" width="0" style="179" hidden="1" customWidth="1"/>
    <col min="8458" max="8458" width="9.109375" style="179"/>
    <col min="8459" max="8459" width="8.44140625" style="179" customWidth="1"/>
    <col min="8460" max="8460" width="10.109375" style="179" customWidth="1"/>
    <col min="8461" max="8461" width="10.5546875" style="179" customWidth="1"/>
    <col min="8462" max="8699" width="9.109375" style="179"/>
    <col min="8700" max="8700" width="6.6640625" style="179" customWidth="1"/>
    <col min="8701" max="8701" width="13.33203125" style="179" customWidth="1"/>
    <col min="8702" max="8702" width="21.33203125" style="179" customWidth="1"/>
    <col min="8703" max="8703" width="11" style="179" customWidth="1"/>
    <col min="8704" max="8704" width="10.33203125" style="179" customWidth="1"/>
    <col min="8705" max="8705" width="24.33203125" style="179" customWidth="1"/>
    <col min="8706" max="8706" width="7" style="179" customWidth="1"/>
    <col min="8707" max="8707" width="5.33203125" style="179" customWidth="1"/>
    <col min="8708" max="8708" width="7.33203125" style="179" customWidth="1"/>
    <col min="8709" max="8709" width="5" style="179" customWidth="1"/>
    <col min="8710" max="8710" width="7.33203125" style="179" customWidth="1"/>
    <col min="8711" max="8711" width="4.109375" style="179" customWidth="1"/>
    <col min="8712" max="8713" width="0" style="179" hidden="1" customWidth="1"/>
    <col min="8714" max="8714" width="9.109375" style="179"/>
    <col min="8715" max="8715" width="8.44140625" style="179" customWidth="1"/>
    <col min="8716" max="8716" width="10.109375" style="179" customWidth="1"/>
    <col min="8717" max="8717" width="10.5546875" style="179" customWidth="1"/>
    <col min="8718" max="8955" width="9.109375" style="179"/>
    <col min="8956" max="8956" width="6.6640625" style="179" customWidth="1"/>
    <col min="8957" max="8957" width="13.33203125" style="179" customWidth="1"/>
    <col min="8958" max="8958" width="21.33203125" style="179" customWidth="1"/>
    <col min="8959" max="8959" width="11" style="179" customWidth="1"/>
    <col min="8960" max="8960" width="10.33203125" style="179" customWidth="1"/>
    <col min="8961" max="8961" width="24.33203125" style="179" customWidth="1"/>
    <col min="8962" max="8962" width="7" style="179" customWidth="1"/>
    <col min="8963" max="8963" width="5.33203125" style="179" customWidth="1"/>
    <col min="8964" max="8964" width="7.33203125" style="179" customWidth="1"/>
    <col min="8965" max="8965" width="5" style="179" customWidth="1"/>
    <col min="8966" max="8966" width="7.33203125" style="179" customWidth="1"/>
    <col min="8967" max="8967" width="4.109375" style="179" customWidth="1"/>
    <col min="8968" max="8969" width="0" style="179" hidden="1" customWidth="1"/>
    <col min="8970" max="8970" width="9.109375" style="179"/>
    <col min="8971" max="8971" width="8.44140625" style="179" customWidth="1"/>
    <col min="8972" max="8972" width="10.109375" style="179" customWidth="1"/>
    <col min="8973" max="8973" width="10.5546875" style="179" customWidth="1"/>
    <col min="8974" max="9211" width="9.109375" style="179"/>
    <col min="9212" max="9212" width="6.6640625" style="179" customWidth="1"/>
    <col min="9213" max="9213" width="13.33203125" style="179" customWidth="1"/>
    <col min="9214" max="9214" width="21.33203125" style="179" customWidth="1"/>
    <col min="9215" max="9215" width="11" style="179" customWidth="1"/>
    <col min="9216" max="9216" width="10.33203125" style="179" customWidth="1"/>
    <col min="9217" max="9217" width="24.33203125" style="179" customWidth="1"/>
    <col min="9218" max="9218" width="7" style="179" customWidth="1"/>
    <col min="9219" max="9219" width="5.33203125" style="179" customWidth="1"/>
    <col min="9220" max="9220" width="7.33203125" style="179" customWidth="1"/>
    <col min="9221" max="9221" width="5" style="179" customWidth="1"/>
    <col min="9222" max="9222" width="7.33203125" style="179" customWidth="1"/>
    <col min="9223" max="9223" width="4.109375" style="179" customWidth="1"/>
    <col min="9224" max="9225" width="0" style="179" hidden="1" customWidth="1"/>
    <col min="9226" max="9226" width="9.109375" style="179"/>
    <col min="9227" max="9227" width="8.44140625" style="179" customWidth="1"/>
    <col min="9228" max="9228" width="10.109375" style="179" customWidth="1"/>
    <col min="9229" max="9229" width="10.5546875" style="179" customWidth="1"/>
    <col min="9230" max="9467" width="9.109375" style="179"/>
    <col min="9468" max="9468" width="6.6640625" style="179" customWidth="1"/>
    <col min="9469" max="9469" width="13.33203125" style="179" customWidth="1"/>
    <col min="9470" max="9470" width="21.33203125" style="179" customWidth="1"/>
    <col min="9471" max="9471" width="11" style="179" customWidth="1"/>
    <col min="9472" max="9472" width="10.33203125" style="179" customWidth="1"/>
    <col min="9473" max="9473" width="24.33203125" style="179" customWidth="1"/>
    <col min="9474" max="9474" width="7" style="179" customWidth="1"/>
    <col min="9475" max="9475" width="5.33203125" style="179" customWidth="1"/>
    <col min="9476" max="9476" width="7.33203125" style="179" customWidth="1"/>
    <col min="9477" max="9477" width="5" style="179" customWidth="1"/>
    <col min="9478" max="9478" width="7.33203125" style="179" customWidth="1"/>
    <col min="9479" max="9479" width="4.109375" style="179" customWidth="1"/>
    <col min="9480" max="9481" width="0" style="179" hidden="1" customWidth="1"/>
    <col min="9482" max="9482" width="9.109375" style="179"/>
    <col min="9483" max="9483" width="8.44140625" style="179" customWidth="1"/>
    <col min="9484" max="9484" width="10.109375" style="179" customWidth="1"/>
    <col min="9485" max="9485" width="10.5546875" style="179" customWidth="1"/>
    <col min="9486" max="9723" width="9.109375" style="179"/>
    <col min="9724" max="9724" width="6.6640625" style="179" customWidth="1"/>
    <col min="9725" max="9725" width="13.33203125" style="179" customWidth="1"/>
    <col min="9726" max="9726" width="21.33203125" style="179" customWidth="1"/>
    <col min="9727" max="9727" width="11" style="179" customWidth="1"/>
    <col min="9728" max="9728" width="10.33203125" style="179" customWidth="1"/>
    <col min="9729" max="9729" width="24.33203125" style="179" customWidth="1"/>
    <col min="9730" max="9730" width="7" style="179" customWidth="1"/>
    <col min="9731" max="9731" width="5.33203125" style="179" customWidth="1"/>
    <col min="9732" max="9732" width="7.33203125" style="179" customWidth="1"/>
    <col min="9733" max="9733" width="5" style="179" customWidth="1"/>
    <col min="9734" max="9734" width="7.33203125" style="179" customWidth="1"/>
    <col min="9735" max="9735" width="4.109375" style="179" customWidth="1"/>
    <col min="9736" max="9737" width="0" style="179" hidden="1" customWidth="1"/>
    <col min="9738" max="9738" width="9.109375" style="179"/>
    <col min="9739" max="9739" width="8.44140625" style="179" customWidth="1"/>
    <col min="9740" max="9740" width="10.109375" style="179" customWidth="1"/>
    <col min="9741" max="9741" width="10.5546875" style="179" customWidth="1"/>
    <col min="9742" max="9979" width="9.109375" style="179"/>
    <col min="9980" max="9980" width="6.6640625" style="179" customWidth="1"/>
    <col min="9981" max="9981" width="13.33203125" style="179" customWidth="1"/>
    <col min="9982" max="9982" width="21.33203125" style="179" customWidth="1"/>
    <col min="9983" max="9983" width="11" style="179" customWidth="1"/>
    <col min="9984" max="9984" width="10.33203125" style="179" customWidth="1"/>
    <col min="9985" max="9985" width="24.33203125" style="179" customWidth="1"/>
    <col min="9986" max="9986" width="7" style="179" customWidth="1"/>
    <col min="9987" max="9987" width="5.33203125" style="179" customWidth="1"/>
    <col min="9988" max="9988" width="7.33203125" style="179" customWidth="1"/>
    <col min="9989" max="9989" width="5" style="179" customWidth="1"/>
    <col min="9990" max="9990" width="7.33203125" style="179" customWidth="1"/>
    <col min="9991" max="9991" width="4.109375" style="179" customWidth="1"/>
    <col min="9992" max="9993" width="0" style="179" hidden="1" customWidth="1"/>
    <col min="9994" max="9994" width="9.109375" style="179"/>
    <col min="9995" max="9995" width="8.44140625" style="179" customWidth="1"/>
    <col min="9996" max="9996" width="10.109375" style="179" customWidth="1"/>
    <col min="9997" max="9997" width="10.5546875" style="179" customWidth="1"/>
    <col min="9998" max="10235" width="9.109375" style="179"/>
    <col min="10236" max="10236" width="6.6640625" style="179" customWidth="1"/>
    <col min="10237" max="10237" width="13.33203125" style="179" customWidth="1"/>
    <col min="10238" max="10238" width="21.33203125" style="179" customWidth="1"/>
    <col min="10239" max="10239" width="11" style="179" customWidth="1"/>
    <col min="10240" max="10240" width="10.33203125" style="179" customWidth="1"/>
    <col min="10241" max="10241" width="24.33203125" style="179" customWidth="1"/>
    <col min="10242" max="10242" width="7" style="179" customWidth="1"/>
    <col min="10243" max="10243" width="5.33203125" style="179" customWidth="1"/>
    <col min="10244" max="10244" width="7.33203125" style="179" customWidth="1"/>
    <col min="10245" max="10245" width="5" style="179" customWidth="1"/>
    <col min="10246" max="10246" width="7.33203125" style="179" customWidth="1"/>
    <col min="10247" max="10247" width="4.109375" style="179" customWidth="1"/>
    <col min="10248" max="10249" width="0" style="179" hidden="1" customWidth="1"/>
    <col min="10250" max="10250" width="9.109375" style="179"/>
    <col min="10251" max="10251" width="8.44140625" style="179" customWidth="1"/>
    <col min="10252" max="10252" width="10.109375" style="179" customWidth="1"/>
    <col min="10253" max="10253" width="10.5546875" style="179" customWidth="1"/>
    <col min="10254" max="10491" width="9.109375" style="179"/>
    <col min="10492" max="10492" width="6.6640625" style="179" customWidth="1"/>
    <col min="10493" max="10493" width="13.33203125" style="179" customWidth="1"/>
    <col min="10494" max="10494" width="21.33203125" style="179" customWidth="1"/>
    <col min="10495" max="10495" width="11" style="179" customWidth="1"/>
    <col min="10496" max="10496" width="10.33203125" style="179" customWidth="1"/>
    <col min="10497" max="10497" width="24.33203125" style="179" customWidth="1"/>
    <col min="10498" max="10498" width="7" style="179" customWidth="1"/>
    <col min="10499" max="10499" width="5.33203125" style="179" customWidth="1"/>
    <col min="10500" max="10500" width="7.33203125" style="179" customWidth="1"/>
    <col min="10501" max="10501" width="5" style="179" customWidth="1"/>
    <col min="10502" max="10502" width="7.33203125" style="179" customWidth="1"/>
    <col min="10503" max="10503" width="4.109375" style="179" customWidth="1"/>
    <col min="10504" max="10505" width="0" style="179" hidden="1" customWidth="1"/>
    <col min="10506" max="10506" width="9.109375" style="179"/>
    <col min="10507" max="10507" width="8.44140625" style="179" customWidth="1"/>
    <col min="10508" max="10508" width="10.109375" style="179" customWidth="1"/>
    <col min="10509" max="10509" width="10.5546875" style="179" customWidth="1"/>
    <col min="10510" max="10747" width="9.109375" style="179"/>
    <col min="10748" max="10748" width="6.6640625" style="179" customWidth="1"/>
    <col min="10749" max="10749" width="13.33203125" style="179" customWidth="1"/>
    <col min="10750" max="10750" width="21.33203125" style="179" customWidth="1"/>
    <col min="10751" max="10751" width="11" style="179" customWidth="1"/>
    <col min="10752" max="10752" width="10.33203125" style="179" customWidth="1"/>
    <col min="10753" max="10753" width="24.33203125" style="179" customWidth="1"/>
    <col min="10754" max="10754" width="7" style="179" customWidth="1"/>
    <col min="10755" max="10755" width="5.33203125" style="179" customWidth="1"/>
    <col min="10756" max="10756" width="7.33203125" style="179" customWidth="1"/>
    <col min="10757" max="10757" width="5" style="179" customWidth="1"/>
    <col min="10758" max="10758" width="7.33203125" style="179" customWidth="1"/>
    <col min="10759" max="10759" width="4.109375" style="179" customWidth="1"/>
    <col min="10760" max="10761" width="0" style="179" hidden="1" customWidth="1"/>
    <col min="10762" max="10762" width="9.109375" style="179"/>
    <col min="10763" max="10763" width="8.44140625" style="179" customWidth="1"/>
    <col min="10764" max="10764" width="10.109375" style="179" customWidth="1"/>
    <col min="10765" max="10765" width="10.5546875" style="179" customWidth="1"/>
    <col min="10766" max="11003" width="9.109375" style="179"/>
    <col min="11004" max="11004" width="6.6640625" style="179" customWidth="1"/>
    <col min="11005" max="11005" width="13.33203125" style="179" customWidth="1"/>
    <col min="11006" max="11006" width="21.33203125" style="179" customWidth="1"/>
    <col min="11007" max="11007" width="11" style="179" customWidth="1"/>
    <col min="11008" max="11008" width="10.33203125" style="179" customWidth="1"/>
    <col min="11009" max="11009" width="24.33203125" style="179" customWidth="1"/>
    <col min="11010" max="11010" width="7" style="179" customWidth="1"/>
    <col min="11011" max="11011" width="5.33203125" style="179" customWidth="1"/>
    <col min="11012" max="11012" width="7.33203125" style="179" customWidth="1"/>
    <col min="11013" max="11013" width="5" style="179" customWidth="1"/>
    <col min="11014" max="11014" width="7.33203125" style="179" customWidth="1"/>
    <col min="11015" max="11015" width="4.109375" style="179" customWidth="1"/>
    <col min="11016" max="11017" width="0" style="179" hidden="1" customWidth="1"/>
    <col min="11018" max="11018" width="9.109375" style="179"/>
    <col min="11019" max="11019" width="8.44140625" style="179" customWidth="1"/>
    <col min="11020" max="11020" width="10.109375" style="179" customWidth="1"/>
    <col min="11021" max="11021" width="10.5546875" style="179" customWidth="1"/>
    <col min="11022" max="11259" width="9.109375" style="179"/>
    <col min="11260" max="11260" width="6.6640625" style="179" customWidth="1"/>
    <col min="11261" max="11261" width="13.33203125" style="179" customWidth="1"/>
    <col min="11262" max="11262" width="21.33203125" style="179" customWidth="1"/>
    <col min="11263" max="11263" width="11" style="179" customWidth="1"/>
    <col min="11264" max="11264" width="10.33203125" style="179" customWidth="1"/>
    <col min="11265" max="11265" width="24.33203125" style="179" customWidth="1"/>
    <col min="11266" max="11266" width="7" style="179" customWidth="1"/>
    <col min="11267" max="11267" width="5.33203125" style="179" customWidth="1"/>
    <col min="11268" max="11268" width="7.33203125" style="179" customWidth="1"/>
    <col min="11269" max="11269" width="5" style="179" customWidth="1"/>
    <col min="11270" max="11270" width="7.33203125" style="179" customWidth="1"/>
    <col min="11271" max="11271" width="4.109375" style="179" customWidth="1"/>
    <col min="11272" max="11273" width="0" style="179" hidden="1" customWidth="1"/>
    <col min="11274" max="11274" width="9.109375" style="179"/>
    <col min="11275" max="11275" width="8.44140625" style="179" customWidth="1"/>
    <col min="11276" max="11276" width="10.109375" style="179" customWidth="1"/>
    <col min="11277" max="11277" width="10.5546875" style="179" customWidth="1"/>
    <col min="11278" max="11515" width="9.109375" style="179"/>
    <col min="11516" max="11516" width="6.6640625" style="179" customWidth="1"/>
    <col min="11517" max="11517" width="13.33203125" style="179" customWidth="1"/>
    <col min="11518" max="11518" width="21.33203125" style="179" customWidth="1"/>
    <col min="11519" max="11519" width="11" style="179" customWidth="1"/>
    <col min="11520" max="11520" width="10.33203125" style="179" customWidth="1"/>
    <col min="11521" max="11521" width="24.33203125" style="179" customWidth="1"/>
    <col min="11522" max="11522" width="7" style="179" customWidth="1"/>
    <col min="11523" max="11523" width="5.33203125" style="179" customWidth="1"/>
    <col min="11524" max="11524" width="7.33203125" style="179" customWidth="1"/>
    <col min="11525" max="11525" width="5" style="179" customWidth="1"/>
    <col min="11526" max="11526" width="7.33203125" style="179" customWidth="1"/>
    <col min="11527" max="11527" width="4.109375" style="179" customWidth="1"/>
    <col min="11528" max="11529" width="0" style="179" hidden="1" customWidth="1"/>
    <col min="11530" max="11530" width="9.109375" style="179"/>
    <col min="11531" max="11531" width="8.44140625" style="179" customWidth="1"/>
    <col min="11532" max="11532" width="10.109375" style="179" customWidth="1"/>
    <col min="11533" max="11533" width="10.5546875" style="179" customWidth="1"/>
    <col min="11534" max="11771" width="9.109375" style="179"/>
    <col min="11772" max="11772" width="6.6640625" style="179" customWidth="1"/>
    <col min="11773" max="11773" width="13.33203125" style="179" customWidth="1"/>
    <col min="11774" max="11774" width="21.33203125" style="179" customWidth="1"/>
    <col min="11775" max="11775" width="11" style="179" customWidth="1"/>
    <col min="11776" max="11776" width="10.33203125" style="179" customWidth="1"/>
    <col min="11777" max="11777" width="24.33203125" style="179" customWidth="1"/>
    <col min="11778" max="11778" width="7" style="179" customWidth="1"/>
    <col min="11779" max="11779" width="5.33203125" style="179" customWidth="1"/>
    <col min="11780" max="11780" width="7.33203125" style="179" customWidth="1"/>
    <col min="11781" max="11781" width="5" style="179" customWidth="1"/>
    <col min="11782" max="11782" width="7.33203125" style="179" customWidth="1"/>
    <col min="11783" max="11783" width="4.109375" style="179" customWidth="1"/>
    <col min="11784" max="11785" width="0" style="179" hidden="1" customWidth="1"/>
    <col min="11786" max="11786" width="9.109375" style="179"/>
    <col min="11787" max="11787" width="8.44140625" style="179" customWidth="1"/>
    <col min="11788" max="11788" width="10.109375" style="179" customWidth="1"/>
    <col min="11789" max="11789" width="10.5546875" style="179" customWidth="1"/>
    <col min="11790" max="12027" width="9.109375" style="179"/>
    <col min="12028" max="12028" width="6.6640625" style="179" customWidth="1"/>
    <col min="12029" max="12029" width="13.33203125" style="179" customWidth="1"/>
    <col min="12030" max="12030" width="21.33203125" style="179" customWidth="1"/>
    <col min="12031" max="12031" width="11" style="179" customWidth="1"/>
    <col min="12032" max="12032" width="10.33203125" style="179" customWidth="1"/>
    <col min="12033" max="12033" width="24.33203125" style="179" customWidth="1"/>
    <col min="12034" max="12034" width="7" style="179" customWidth="1"/>
    <col min="12035" max="12035" width="5.33203125" style="179" customWidth="1"/>
    <col min="12036" max="12036" width="7.33203125" style="179" customWidth="1"/>
    <col min="12037" max="12037" width="5" style="179" customWidth="1"/>
    <col min="12038" max="12038" width="7.33203125" style="179" customWidth="1"/>
    <col min="12039" max="12039" width="4.109375" style="179" customWidth="1"/>
    <col min="12040" max="12041" width="0" style="179" hidden="1" customWidth="1"/>
    <col min="12042" max="12042" width="9.109375" style="179"/>
    <col min="12043" max="12043" width="8.44140625" style="179" customWidth="1"/>
    <col min="12044" max="12044" width="10.109375" style="179" customWidth="1"/>
    <col min="12045" max="12045" width="10.5546875" style="179" customWidth="1"/>
    <col min="12046" max="12283" width="9.109375" style="179"/>
    <col min="12284" max="12284" width="6.6640625" style="179" customWidth="1"/>
    <col min="12285" max="12285" width="13.33203125" style="179" customWidth="1"/>
    <col min="12286" max="12286" width="21.33203125" style="179" customWidth="1"/>
    <col min="12287" max="12287" width="11" style="179" customWidth="1"/>
    <col min="12288" max="12288" width="10.33203125" style="179" customWidth="1"/>
    <col min="12289" max="12289" width="24.33203125" style="179" customWidth="1"/>
    <col min="12290" max="12290" width="7" style="179" customWidth="1"/>
    <col min="12291" max="12291" width="5.33203125" style="179" customWidth="1"/>
    <col min="12292" max="12292" width="7.33203125" style="179" customWidth="1"/>
    <col min="12293" max="12293" width="5" style="179" customWidth="1"/>
    <col min="12294" max="12294" width="7.33203125" style="179" customWidth="1"/>
    <col min="12295" max="12295" width="4.109375" style="179" customWidth="1"/>
    <col min="12296" max="12297" width="0" style="179" hidden="1" customWidth="1"/>
    <col min="12298" max="12298" width="9.109375" style="179"/>
    <col min="12299" max="12299" width="8.44140625" style="179" customWidth="1"/>
    <col min="12300" max="12300" width="10.109375" style="179" customWidth="1"/>
    <col min="12301" max="12301" width="10.5546875" style="179" customWidth="1"/>
    <col min="12302" max="12539" width="9.109375" style="179"/>
    <col min="12540" max="12540" width="6.6640625" style="179" customWidth="1"/>
    <col min="12541" max="12541" width="13.33203125" style="179" customWidth="1"/>
    <col min="12542" max="12542" width="21.33203125" style="179" customWidth="1"/>
    <col min="12543" max="12543" width="11" style="179" customWidth="1"/>
    <col min="12544" max="12544" width="10.33203125" style="179" customWidth="1"/>
    <col min="12545" max="12545" width="24.33203125" style="179" customWidth="1"/>
    <col min="12546" max="12546" width="7" style="179" customWidth="1"/>
    <col min="12547" max="12547" width="5.33203125" style="179" customWidth="1"/>
    <col min="12548" max="12548" width="7.33203125" style="179" customWidth="1"/>
    <col min="12549" max="12549" width="5" style="179" customWidth="1"/>
    <col min="12550" max="12550" width="7.33203125" style="179" customWidth="1"/>
    <col min="12551" max="12551" width="4.109375" style="179" customWidth="1"/>
    <col min="12552" max="12553" width="0" style="179" hidden="1" customWidth="1"/>
    <col min="12554" max="12554" width="9.109375" style="179"/>
    <col min="12555" max="12555" width="8.44140625" style="179" customWidth="1"/>
    <col min="12556" max="12556" width="10.109375" style="179" customWidth="1"/>
    <col min="12557" max="12557" width="10.5546875" style="179" customWidth="1"/>
    <col min="12558" max="12795" width="9.109375" style="179"/>
    <col min="12796" max="12796" width="6.6640625" style="179" customWidth="1"/>
    <col min="12797" max="12797" width="13.33203125" style="179" customWidth="1"/>
    <col min="12798" max="12798" width="21.33203125" style="179" customWidth="1"/>
    <col min="12799" max="12799" width="11" style="179" customWidth="1"/>
    <col min="12800" max="12800" width="10.33203125" style="179" customWidth="1"/>
    <col min="12801" max="12801" width="24.33203125" style="179" customWidth="1"/>
    <col min="12802" max="12802" width="7" style="179" customWidth="1"/>
    <col min="12803" max="12803" width="5.33203125" style="179" customWidth="1"/>
    <col min="12804" max="12804" width="7.33203125" style="179" customWidth="1"/>
    <col min="12805" max="12805" width="5" style="179" customWidth="1"/>
    <col min="12806" max="12806" width="7.33203125" style="179" customWidth="1"/>
    <col min="12807" max="12807" width="4.109375" style="179" customWidth="1"/>
    <col min="12808" max="12809" width="0" style="179" hidden="1" customWidth="1"/>
    <col min="12810" max="12810" width="9.109375" style="179"/>
    <col min="12811" max="12811" width="8.44140625" style="179" customWidth="1"/>
    <col min="12812" max="12812" width="10.109375" style="179" customWidth="1"/>
    <col min="12813" max="12813" width="10.5546875" style="179" customWidth="1"/>
    <col min="12814" max="13051" width="9.109375" style="179"/>
    <col min="13052" max="13052" width="6.6640625" style="179" customWidth="1"/>
    <col min="13053" max="13053" width="13.33203125" style="179" customWidth="1"/>
    <col min="13054" max="13054" width="21.33203125" style="179" customWidth="1"/>
    <col min="13055" max="13055" width="11" style="179" customWidth="1"/>
    <col min="13056" max="13056" width="10.33203125" style="179" customWidth="1"/>
    <col min="13057" max="13057" width="24.33203125" style="179" customWidth="1"/>
    <col min="13058" max="13058" width="7" style="179" customWidth="1"/>
    <col min="13059" max="13059" width="5.33203125" style="179" customWidth="1"/>
    <col min="13060" max="13060" width="7.33203125" style="179" customWidth="1"/>
    <col min="13061" max="13061" width="5" style="179" customWidth="1"/>
    <col min="13062" max="13062" width="7.33203125" style="179" customWidth="1"/>
    <col min="13063" max="13063" width="4.109375" style="179" customWidth="1"/>
    <col min="13064" max="13065" width="0" style="179" hidden="1" customWidth="1"/>
    <col min="13066" max="13066" width="9.109375" style="179"/>
    <col min="13067" max="13067" width="8.44140625" style="179" customWidth="1"/>
    <col min="13068" max="13068" width="10.109375" style="179" customWidth="1"/>
    <col min="13069" max="13069" width="10.5546875" style="179" customWidth="1"/>
    <col min="13070" max="13307" width="9.109375" style="179"/>
    <col min="13308" max="13308" width="6.6640625" style="179" customWidth="1"/>
    <col min="13309" max="13309" width="13.33203125" style="179" customWidth="1"/>
    <col min="13310" max="13310" width="21.33203125" style="179" customWidth="1"/>
    <col min="13311" max="13311" width="11" style="179" customWidth="1"/>
    <col min="13312" max="13312" width="10.33203125" style="179" customWidth="1"/>
    <col min="13313" max="13313" width="24.33203125" style="179" customWidth="1"/>
    <col min="13314" max="13314" width="7" style="179" customWidth="1"/>
    <col min="13315" max="13315" width="5.33203125" style="179" customWidth="1"/>
    <col min="13316" max="13316" width="7.33203125" style="179" customWidth="1"/>
    <col min="13317" max="13317" width="5" style="179" customWidth="1"/>
    <col min="13318" max="13318" width="7.33203125" style="179" customWidth="1"/>
    <col min="13319" max="13319" width="4.109375" style="179" customWidth="1"/>
    <col min="13320" max="13321" width="0" style="179" hidden="1" customWidth="1"/>
    <col min="13322" max="13322" width="9.109375" style="179"/>
    <col min="13323" max="13323" width="8.44140625" style="179" customWidth="1"/>
    <col min="13324" max="13324" width="10.109375" style="179" customWidth="1"/>
    <col min="13325" max="13325" width="10.5546875" style="179" customWidth="1"/>
    <col min="13326" max="13563" width="9.109375" style="179"/>
    <col min="13564" max="13564" width="6.6640625" style="179" customWidth="1"/>
    <col min="13565" max="13565" width="13.33203125" style="179" customWidth="1"/>
    <col min="13566" max="13566" width="21.33203125" style="179" customWidth="1"/>
    <col min="13567" max="13567" width="11" style="179" customWidth="1"/>
    <col min="13568" max="13568" width="10.33203125" style="179" customWidth="1"/>
    <col min="13569" max="13569" width="24.33203125" style="179" customWidth="1"/>
    <col min="13570" max="13570" width="7" style="179" customWidth="1"/>
    <col min="13571" max="13571" width="5.33203125" style="179" customWidth="1"/>
    <col min="13572" max="13572" width="7.33203125" style="179" customWidth="1"/>
    <col min="13573" max="13573" width="5" style="179" customWidth="1"/>
    <col min="13574" max="13574" width="7.33203125" style="179" customWidth="1"/>
    <col min="13575" max="13575" width="4.109375" style="179" customWidth="1"/>
    <col min="13576" max="13577" width="0" style="179" hidden="1" customWidth="1"/>
    <col min="13578" max="13578" width="9.109375" style="179"/>
    <col min="13579" max="13579" width="8.44140625" style="179" customWidth="1"/>
    <col min="13580" max="13580" width="10.109375" style="179" customWidth="1"/>
    <col min="13581" max="13581" width="10.5546875" style="179" customWidth="1"/>
    <col min="13582" max="13819" width="9.109375" style="179"/>
    <col min="13820" max="13820" width="6.6640625" style="179" customWidth="1"/>
    <col min="13821" max="13821" width="13.33203125" style="179" customWidth="1"/>
    <col min="13822" max="13822" width="21.33203125" style="179" customWidth="1"/>
    <col min="13823" max="13823" width="11" style="179" customWidth="1"/>
    <col min="13824" max="13824" width="10.33203125" style="179" customWidth="1"/>
    <col min="13825" max="13825" width="24.33203125" style="179" customWidth="1"/>
    <col min="13826" max="13826" width="7" style="179" customWidth="1"/>
    <col min="13827" max="13827" width="5.33203125" style="179" customWidth="1"/>
    <col min="13828" max="13828" width="7.33203125" style="179" customWidth="1"/>
    <col min="13829" max="13829" width="5" style="179" customWidth="1"/>
    <col min="13830" max="13830" width="7.33203125" style="179" customWidth="1"/>
    <col min="13831" max="13831" width="4.109375" style="179" customWidth="1"/>
    <col min="13832" max="13833" width="0" style="179" hidden="1" customWidth="1"/>
    <col min="13834" max="13834" width="9.109375" style="179"/>
    <col min="13835" max="13835" width="8.44140625" style="179" customWidth="1"/>
    <col min="13836" max="13836" width="10.109375" style="179" customWidth="1"/>
    <col min="13837" max="13837" width="10.5546875" style="179" customWidth="1"/>
    <col min="13838" max="14075" width="9.109375" style="179"/>
    <col min="14076" max="14076" width="6.6640625" style="179" customWidth="1"/>
    <col min="14077" max="14077" width="13.33203125" style="179" customWidth="1"/>
    <col min="14078" max="14078" width="21.33203125" style="179" customWidth="1"/>
    <col min="14079" max="14079" width="11" style="179" customWidth="1"/>
    <col min="14080" max="14080" width="10.33203125" style="179" customWidth="1"/>
    <col min="14081" max="14081" width="24.33203125" style="179" customWidth="1"/>
    <col min="14082" max="14082" width="7" style="179" customWidth="1"/>
    <col min="14083" max="14083" width="5.33203125" style="179" customWidth="1"/>
    <col min="14084" max="14084" width="7.33203125" style="179" customWidth="1"/>
    <col min="14085" max="14085" width="5" style="179" customWidth="1"/>
    <col min="14086" max="14086" width="7.33203125" style="179" customWidth="1"/>
    <col min="14087" max="14087" width="4.109375" style="179" customWidth="1"/>
    <col min="14088" max="14089" width="0" style="179" hidden="1" customWidth="1"/>
    <col min="14090" max="14090" width="9.109375" style="179"/>
    <col min="14091" max="14091" width="8.44140625" style="179" customWidth="1"/>
    <col min="14092" max="14092" width="10.109375" style="179" customWidth="1"/>
    <col min="14093" max="14093" width="10.5546875" style="179" customWidth="1"/>
    <col min="14094" max="14331" width="9.109375" style="179"/>
    <col min="14332" max="14332" width="6.6640625" style="179" customWidth="1"/>
    <col min="14333" max="14333" width="13.33203125" style="179" customWidth="1"/>
    <col min="14334" max="14334" width="21.33203125" style="179" customWidth="1"/>
    <col min="14335" max="14335" width="11" style="179" customWidth="1"/>
    <col min="14336" max="14336" width="10.33203125" style="179" customWidth="1"/>
    <col min="14337" max="14337" width="24.33203125" style="179" customWidth="1"/>
    <col min="14338" max="14338" width="7" style="179" customWidth="1"/>
    <col min="14339" max="14339" width="5.33203125" style="179" customWidth="1"/>
    <col min="14340" max="14340" width="7.33203125" style="179" customWidth="1"/>
    <col min="14341" max="14341" width="5" style="179" customWidth="1"/>
    <col min="14342" max="14342" width="7.33203125" style="179" customWidth="1"/>
    <col min="14343" max="14343" width="4.109375" style="179" customWidth="1"/>
    <col min="14344" max="14345" width="0" style="179" hidden="1" customWidth="1"/>
    <col min="14346" max="14346" width="9.109375" style="179"/>
    <col min="14347" max="14347" width="8.44140625" style="179" customWidth="1"/>
    <col min="14348" max="14348" width="10.109375" style="179" customWidth="1"/>
    <col min="14349" max="14349" width="10.5546875" style="179" customWidth="1"/>
    <col min="14350" max="14587" width="9.109375" style="179"/>
    <col min="14588" max="14588" width="6.6640625" style="179" customWidth="1"/>
    <col min="14589" max="14589" width="13.33203125" style="179" customWidth="1"/>
    <col min="14590" max="14590" width="21.33203125" style="179" customWidth="1"/>
    <col min="14591" max="14591" width="11" style="179" customWidth="1"/>
    <col min="14592" max="14592" width="10.33203125" style="179" customWidth="1"/>
    <col min="14593" max="14593" width="24.33203125" style="179" customWidth="1"/>
    <col min="14594" max="14594" width="7" style="179" customWidth="1"/>
    <col min="14595" max="14595" width="5.33203125" style="179" customWidth="1"/>
    <col min="14596" max="14596" width="7.33203125" style="179" customWidth="1"/>
    <col min="14597" max="14597" width="5" style="179" customWidth="1"/>
    <col min="14598" max="14598" width="7.33203125" style="179" customWidth="1"/>
    <col min="14599" max="14599" width="4.109375" style="179" customWidth="1"/>
    <col min="14600" max="14601" width="0" style="179" hidden="1" customWidth="1"/>
    <col min="14602" max="14602" width="9.109375" style="179"/>
    <col min="14603" max="14603" width="8.44140625" style="179" customWidth="1"/>
    <col min="14604" max="14604" width="10.109375" style="179" customWidth="1"/>
    <col min="14605" max="14605" width="10.5546875" style="179" customWidth="1"/>
    <col min="14606" max="14843" width="9.109375" style="179"/>
    <col min="14844" max="14844" width="6.6640625" style="179" customWidth="1"/>
    <col min="14845" max="14845" width="13.33203125" style="179" customWidth="1"/>
    <col min="14846" max="14846" width="21.33203125" style="179" customWidth="1"/>
    <col min="14847" max="14847" width="11" style="179" customWidth="1"/>
    <col min="14848" max="14848" width="10.33203125" style="179" customWidth="1"/>
    <col min="14849" max="14849" width="24.33203125" style="179" customWidth="1"/>
    <col min="14850" max="14850" width="7" style="179" customWidth="1"/>
    <col min="14851" max="14851" width="5.33203125" style="179" customWidth="1"/>
    <col min="14852" max="14852" width="7.33203125" style="179" customWidth="1"/>
    <col min="14853" max="14853" width="5" style="179" customWidth="1"/>
    <col min="14854" max="14854" width="7.33203125" style="179" customWidth="1"/>
    <col min="14855" max="14855" width="4.109375" style="179" customWidth="1"/>
    <col min="14856" max="14857" width="0" style="179" hidden="1" customWidth="1"/>
    <col min="14858" max="14858" width="9.109375" style="179"/>
    <col min="14859" max="14859" width="8.44140625" style="179" customWidth="1"/>
    <col min="14860" max="14860" width="10.109375" style="179" customWidth="1"/>
    <col min="14861" max="14861" width="10.5546875" style="179" customWidth="1"/>
    <col min="14862" max="15099" width="9.109375" style="179"/>
    <col min="15100" max="15100" width="6.6640625" style="179" customWidth="1"/>
    <col min="15101" max="15101" width="13.33203125" style="179" customWidth="1"/>
    <col min="15102" max="15102" width="21.33203125" style="179" customWidth="1"/>
    <col min="15103" max="15103" width="11" style="179" customWidth="1"/>
    <col min="15104" max="15104" width="10.33203125" style="179" customWidth="1"/>
    <col min="15105" max="15105" width="24.33203125" style="179" customWidth="1"/>
    <col min="15106" max="15106" width="7" style="179" customWidth="1"/>
    <col min="15107" max="15107" width="5.33203125" style="179" customWidth="1"/>
    <col min="15108" max="15108" width="7.33203125" style="179" customWidth="1"/>
    <col min="15109" max="15109" width="5" style="179" customWidth="1"/>
    <col min="15110" max="15110" width="7.33203125" style="179" customWidth="1"/>
    <col min="15111" max="15111" width="4.109375" style="179" customWidth="1"/>
    <col min="15112" max="15113" width="0" style="179" hidden="1" customWidth="1"/>
    <col min="15114" max="15114" width="9.109375" style="179"/>
    <col min="15115" max="15115" width="8.44140625" style="179" customWidth="1"/>
    <col min="15116" max="15116" width="10.109375" style="179" customWidth="1"/>
    <col min="15117" max="15117" width="10.5546875" style="179" customWidth="1"/>
    <col min="15118" max="15355" width="9.109375" style="179"/>
    <col min="15356" max="15356" width="6.6640625" style="179" customWidth="1"/>
    <col min="15357" max="15357" width="13.33203125" style="179" customWidth="1"/>
    <col min="15358" max="15358" width="21.33203125" style="179" customWidth="1"/>
    <col min="15359" max="15359" width="11" style="179" customWidth="1"/>
    <col min="15360" max="15360" width="10.33203125" style="179" customWidth="1"/>
    <col min="15361" max="15361" width="24.33203125" style="179" customWidth="1"/>
    <col min="15362" max="15362" width="7" style="179" customWidth="1"/>
    <col min="15363" max="15363" width="5.33203125" style="179" customWidth="1"/>
    <col min="15364" max="15364" width="7.33203125" style="179" customWidth="1"/>
    <col min="15365" max="15365" width="5" style="179" customWidth="1"/>
    <col min="15366" max="15366" width="7.33203125" style="179" customWidth="1"/>
    <col min="15367" max="15367" width="4.109375" style="179" customWidth="1"/>
    <col min="15368" max="15369" width="0" style="179" hidden="1" customWidth="1"/>
    <col min="15370" max="15370" width="9.109375" style="179"/>
    <col min="15371" max="15371" width="8.44140625" style="179" customWidth="1"/>
    <col min="15372" max="15372" width="10.109375" style="179" customWidth="1"/>
    <col min="15373" max="15373" width="10.5546875" style="179" customWidth="1"/>
    <col min="15374" max="15611" width="9.109375" style="179"/>
    <col min="15612" max="15612" width="6.6640625" style="179" customWidth="1"/>
    <col min="15613" max="15613" width="13.33203125" style="179" customWidth="1"/>
    <col min="15614" max="15614" width="21.33203125" style="179" customWidth="1"/>
    <col min="15615" max="15615" width="11" style="179" customWidth="1"/>
    <col min="15616" max="15616" width="10.33203125" style="179" customWidth="1"/>
    <col min="15617" max="15617" width="24.33203125" style="179" customWidth="1"/>
    <col min="15618" max="15618" width="7" style="179" customWidth="1"/>
    <col min="15619" max="15619" width="5.33203125" style="179" customWidth="1"/>
    <col min="15620" max="15620" width="7.33203125" style="179" customWidth="1"/>
    <col min="15621" max="15621" width="5" style="179" customWidth="1"/>
    <col min="15622" max="15622" width="7.33203125" style="179" customWidth="1"/>
    <col min="15623" max="15623" width="4.109375" style="179" customWidth="1"/>
    <col min="15624" max="15625" width="0" style="179" hidden="1" customWidth="1"/>
    <col min="15626" max="15626" width="9.109375" style="179"/>
    <col min="15627" max="15627" width="8.44140625" style="179" customWidth="1"/>
    <col min="15628" max="15628" width="10.109375" style="179" customWidth="1"/>
    <col min="15629" max="15629" width="10.5546875" style="179" customWidth="1"/>
    <col min="15630" max="15867" width="9.109375" style="179"/>
    <col min="15868" max="15868" width="6.6640625" style="179" customWidth="1"/>
    <col min="15869" max="15869" width="13.33203125" style="179" customWidth="1"/>
    <col min="15870" max="15870" width="21.33203125" style="179" customWidth="1"/>
    <col min="15871" max="15871" width="11" style="179" customWidth="1"/>
    <col min="15872" max="15872" width="10.33203125" style="179" customWidth="1"/>
    <col min="15873" max="15873" width="24.33203125" style="179" customWidth="1"/>
    <col min="15874" max="15874" width="7" style="179" customWidth="1"/>
    <col min="15875" max="15875" width="5.33203125" style="179" customWidth="1"/>
    <col min="15876" max="15876" width="7.33203125" style="179" customWidth="1"/>
    <col min="15877" max="15877" width="5" style="179" customWidth="1"/>
    <col min="15878" max="15878" width="7.33203125" style="179" customWidth="1"/>
    <col min="15879" max="15879" width="4.109375" style="179" customWidth="1"/>
    <col min="15880" max="15881" width="0" style="179" hidden="1" customWidth="1"/>
    <col min="15882" max="15882" width="9.109375" style="179"/>
    <col min="15883" max="15883" width="8.44140625" style="179" customWidth="1"/>
    <col min="15884" max="15884" width="10.109375" style="179" customWidth="1"/>
    <col min="15885" max="15885" width="10.5546875" style="179" customWidth="1"/>
    <col min="15886" max="16123" width="9.109375" style="179"/>
    <col min="16124" max="16124" width="6.6640625" style="179" customWidth="1"/>
    <col min="16125" max="16125" width="13.33203125" style="179" customWidth="1"/>
    <col min="16126" max="16126" width="21.33203125" style="179" customWidth="1"/>
    <col min="16127" max="16127" width="11" style="179" customWidth="1"/>
    <col min="16128" max="16128" width="10.33203125" style="179" customWidth="1"/>
    <col min="16129" max="16129" width="24.33203125" style="179" customWidth="1"/>
    <col min="16130" max="16130" width="7" style="179" customWidth="1"/>
    <col min="16131" max="16131" width="5.33203125" style="179" customWidth="1"/>
    <col min="16132" max="16132" width="7.33203125" style="179" customWidth="1"/>
    <col min="16133" max="16133" width="5" style="179" customWidth="1"/>
    <col min="16134" max="16134" width="7.33203125" style="179" customWidth="1"/>
    <col min="16135" max="16135" width="4.109375" style="179" customWidth="1"/>
    <col min="16136" max="16137" width="0" style="179" hidden="1" customWidth="1"/>
    <col min="16138" max="16138" width="9.109375" style="179"/>
    <col min="16139" max="16139" width="8.44140625" style="179" customWidth="1"/>
    <col min="16140" max="16140" width="10.109375" style="179" customWidth="1"/>
    <col min="16141" max="16141" width="10.5546875" style="179" customWidth="1"/>
    <col min="16142" max="16384" width="9.109375" style="179"/>
  </cols>
  <sheetData>
    <row r="1" spans="1:13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</row>
    <row r="2" spans="1:13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</row>
    <row r="3" spans="1:13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</row>
    <row r="4" spans="1:13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</row>
    <row r="5" spans="1:13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</row>
    <row r="6" spans="1:13" ht="44.25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</row>
    <row r="7" spans="1:13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</row>
    <row r="8" spans="1:13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</row>
    <row r="9" spans="1:13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</row>
    <row r="10" spans="1:13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7"/>
    </row>
    <row r="11" spans="1:13" ht="21" x14ac:dyDescent="0.25">
      <c r="A11" s="548" t="s">
        <v>164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50"/>
    </row>
    <row r="12" spans="1:13" ht="21" x14ac:dyDescent="0.25">
      <c r="A12" s="553" t="s">
        <v>121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54"/>
    </row>
    <row r="13" spans="1:13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5"/>
    </row>
    <row r="14" spans="1:13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4"/>
      <c r="L14" s="185"/>
      <c r="M14" s="186" t="s">
        <v>446</v>
      </c>
    </row>
    <row r="15" spans="1:13" ht="15.6" x14ac:dyDescent="0.25">
      <c r="A15" s="568" t="s">
        <v>490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1"/>
      <c r="L15" s="192"/>
      <c r="M15" s="193" t="s">
        <v>477</v>
      </c>
    </row>
    <row r="16" spans="1:13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5"/>
    </row>
    <row r="17" spans="1:16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2"/>
    </row>
    <row r="18" spans="1:16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2"/>
    </row>
    <row r="19" spans="1:16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2"/>
    </row>
    <row r="20" spans="1:16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5">
        <v>12</v>
      </c>
      <c r="M20" s="206" t="s">
        <v>134</v>
      </c>
    </row>
    <row r="21" spans="1:16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2"/>
      <c r="L21" s="209"/>
      <c r="M21" s="213"/>
    </row>
    <row r="22" spans="1:16" ht="14.4" x14ac:dyDescent="0.25">
      <c r="A22" s="606" t="s">
        <v>1</v>
      </c>
      <c r="B22" s="607" t="s">
        <v>91</v>
      </c>
      <c r="C22" s="607" t="s">
        <v>92</v>
      </c>
      <c r="D22" s="607" t="s">
        <v>93</v>
      </c>
      <c r="E22" s="608" t="s">
        <v>94</v>
      </c>
      <c r="F22" s="607" t="s">
        <v>95</v>
      </c>
      <c r="G22" s="607" t="s">
        <v>96</v>
      </c>
      <c r="H22" s="583" t="s">
        <v>124</v>
      </c>
      <c r="I22" s="571"/>
      <c r="J22" s="611" t="s">
        <v>98</v>
      </c>
      <c r="K22" s="612" t="s">
        <v>99</v>
      </c>
      <c r="L22" s="614" t="s">
        <v>100</v>
      </c>
      <c r="M22" s="615" t="s">
        <v>28</v>
      </c>
      <c r="O22" s="576"/>
      <c r="P22" s="576"/>
    </row>
    <row r="23" spans="1:16" ht="14.4" x14ac:dyDescent="0.25">
      <c r="A23" s="606"/>
      <c r="B23" s="607"/>
      <c r="C23" s="607"/>
      <c r="D23" s="607"/>
      <c r="E23" s="608"/>
      <c r="F23" s="607"/>
      <c r="G23" s="607"/>
      <c r="H23" s="264" t="s">
        <v>488</v>
      </c>
      <c r="I23" s="264" t="s">
        <v>489</v>
      </c>
      <c r="J23" s="611"/>
      <c r="K23" s="613"/>
      <c r="L23" s="614"/>
      <c r="M23" s="615"/>
      <c r="O23" s="576"/>
      <c r="P23" s="576"/>
    </row>
    <row r="24" spans="1:16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8"/>
      <c r="K24" s="219"/>
      <c r="L24" s="220"/>
      <c r="M24" s="221"/>
      <c r="O24" s="222"/>
      <c r="P24" s="222"/>
    </row>
    <row r="25" spans="1:16" ht="35.1" customHeight="1" x14ac:dyDescent="0.25">
      <c r="A25" s="267">
        <v>1</v>
      </c>
      <c r="B25" s="268">
        <v>7</v>
      </c>
      <c r="C25" s="109" t="s">
        <v>181</v>
      </c>
      <c r="D25" s="110" t="s">
        <v>180</v>
      </c>
      <c r="E25" s="110">
        <v>38958</v>
      </c>
      <c r="F25" s="109" t="s">
        <v>167</v>
      </c>
      <c r="G25" s="109" t="s">
        <v>0</v>
      </c>
      <c r="H25" s="269">
        <v>2.7972222222222222E-4</v>
      </c>
      <c r="I25" s="270">
        <v>4.9871527777777772E-4</v>
      </c>
      <c r="J25" s="271">
        <v>7.4128472222222217E-4</v>
      </c>
      <c r="K25" s="427">
        <v>56.25</v>
      </c>
      <c r="L25" s="272" t="s">
        <v>167</v>
      </c>
      <c r="M25" s="273">
        <v>100</v>
      </c>
      <c r="O25" s="223"/>
      <c r="P25" s="224"/>
    </row>
    <row r="26" spans="1:16" ht="35.1" customHeight="1" x14ac:dyDescent="0.25">
      <c r="A26" s="267">
        <v>2</v>
      </c>
      <c r="B26" s="268">
        <v>3</v>
      </c>
      <c r="C26" s="109" t="s">
        <v>173</v>
      </c>
      <c r="D26" s="110" t="s">
        <v>171</v>
      </c>
      <c r="E26" s="110">
        <v>37795</v>
      </c>
      <c r="F26" s="109" t="s">
        <v>172</v>
      </c>
      <c r="G26" s="109" t="s">
        <v>0</v>
      </c>
      <c r="H26" s="269">
        <v>2.7181712962962961E-4</v>
      </c>
      <c r="I26" s="270">
        <v>4.9400462962962972E-4</v>
      </c>
      <c r="J26" s="271">
        <v>7.5468750000000004E-4</v>
      </c>
      <c r="K26" s="427">
        <v>55.384615384615387</v>
      </c>
      <c r="L26" s="272" t="s">
        <v>11</v>
      </c>
      <c r="M26" s="273"/>
      <c r="O26" s="223"/>
      <c r="P26" s="224"/>
    </row>
    <row r="27" spans="1:16" ht="35.1" customHeight="1" x14ac:dyDescent="0.25">
      <c r="A27" s="267">
        <v>3</v>
      </c>
      <c r="B27" s="268">
        <v>21</v>
      </c>
      <c r="C27" s="109" t="s">
        <v>243</v>
      </c>
      <c r="D27" s="110" t="s">
        <v>242</v>
      </c>
      <c r="E27" s="110">
        <v>38917</v>
      </c>
      <c r="F27" s="109" t="s">
        <v>167</v>
      </c>
      <c r="G27" s="109" t="s">
        <v>35</v>
      </c>
      <c r="H27" s="269">
        <v>2.9182870370370371E-4</v>
      </c>
      <c r="I27" s="270">
        <v>5.1542824074074067E-4</v>
      </c>
      <c r="J27" s="271">
        <v>7.6506944444444441E-4</v>
      </c>
      <c r="K27" s="427">
        <v>54.545454545454547</v>
      </c>
      <c r="L27" s="272" t="s">
        <v>11</v>
      </c>
      <c r="M27" s="273">
        <v>50</v>
      </c>
      <c r="O27" s="223"/>
      <c r="P27" s="224"/>
    </row>
    <row r="28" spans="1:16" ht="35.1" customHeight="1" x14ac:dyDescent="0.25">
      <c r="A28" s="267">
        <v>4</v>
      </c>
      <c r="B28" s="268">
        <v>16</v>
      </c>
      <c r="C28" s="109" t="s">
        <v>228</v>
      </c>
      <c r="D28" s="110" t="s">
        <v>227</v>
      </c>
      <c r="E28" s="110">
        <v>37882</v>
      </c>
      <c r="F28" s="109" t="s">
        <v>167</v>
      </c>
      <c r="G28" s="109" t="s">
        <v>33</v>
      </c>
      <c r="H28" s="269">
        <v>2.9809027777777776E-4</v>
      </c>
      <c r="I28" s="270">
        <v>5.2383101851851853E-4</v>
      </c>
      <c r="J28" s="271">
        <v>7.658796296296297E-4</v>
      </c>
      <c r="K28" s="427">
        <v>54.545454545454547</v>
      </c>
      <c r="L28" s="272" t="s">
        <v>11</v>
      </c>
      <c r="M28" s="273">
        <v>30</v>
      </c>
      <c r="O28" s="223"/>
      <c r="P28" s="224"/>
    </row>
    <row r="29" spans="1:16" ht="35.1" customHeight="1" x14ac:dyDescent="0.25">
      <c r="A29" s="267">
        <v>5</v>
      </c>
      <c r="B29" s="268">
        <v>9</v>
      </c>
      <c r="C29" s="109" t="s">
        <v>214</v>
      </c>
      <c r="D29" s="110" t="s">
        <v>213</v>
      </c>
      <c r="E29" s="110">
        <v>38312</v>
      </c>
      <c r="F29" s="109" t="s">
        <v>167</v>
      </c>
      <c r="G29" s="109" t="s">
        <v>33</v>
      </c>
      <c r="H29" s="269">
        <v>2.7834490740740738E-4</v>
      </c>
      <c r="I29" s="270">
        <v>5.0915509259259262E-4</v>
      </c>
      <c r="J29" s="271">
        <v>7.6762731481481484E-4</v>
      </c>
      <c r="K29" s="427">
        <v>54.545454545454547</v>
      </c>
      <c r="L29" s="272" t="s">
        <v>11</v>
      </c>
      <c r="M29" s="273"/>
      <c r="O29" s="223"/>
      <c r="P29" s="224"/>
    </row>
    <row r="30" spans="1:16" ht="35.1" customHeight="1" x14ac:dyDescent="0.25">
      <c r="A30" s="267">
        <v>6</v>
      </c>
      <c r="B30" s="268">
        <v>24</v>
      </c>
      <c r="C30" s="109" t="s">
        <v>54</v>
      </c>
      <c r="D30" s="110" t="s">
        <v>248</v>
      </c>
      <c r="E30" s="110">
        <v>39747</v>
      </c>
      <c r="F30" s="109" t="s">
        <v>11</v>
      </c>
      <c r="G30" s="109" t="s">
        <v>35</v>
      </c>
      <c r="H30" s="269">
        <v>2.8141203703703705E-4</v>
      </c>
      <c r="I30" s="270">
        <v>5.1219907407407399E-4</v>
      </c>
      <c r="J30" s="271">
        <v>7.6920138888888882E-4</v>
      </c>
      <c r="K30" s="427">
        <v>54.545454545454547</v>
      </c>
      <c r="L30" s="272" t="s">
        <v>11</v>
      </c>
      <c r="M30" s="273"/>
      <c r="O30" s="223"/>
      <c r="P30" s="224"/>
    </row>
    <row r="31" spans="1:16" ht="35.1" customHeight="1" x14ac:dyDescent="0.25">
      <c r="A31" s="267">
        <v>7</v>
      </c>
      <c r="B31" s="268">
        <v>35</v>
      </c>
      <c r="C31" s="109" t="s">
        <v>57</v>
      </c>
      <c r="D31" s="110" t="s">
        <v>279</v>
      </c>
      <c r="E31" s="110">
        <v>39586</v>
      </c>
      <c r="F31" s="109" t="s">
        <v>167</v>
      </c>
      <c r="G31" s="109" t="s">
        <v>46</v>
      </c>
      <c r="H31" s="269">
        <v>2.9200231481481482E-4</v>
      </c>
      <c r="I31" s="270">
        <v>5.2494212962962954E-4</v>
      </c>
      <c r="J31" s="271">
        <v>7.7171296296296287E-4</v>
      </c>
      <c r="K31" s="427">
        <v>53.731343283582092</v>
      </c>
      <c r="L31" s="272" t="s">
        <v>11</v>
      </c>
      <c r="M31" s="273">
        <v>16</v>
      </c>
      <c r="O31" s="223"/>
      <c r="P31" s="224"/>
    </row>
    <row r="32" spans="1:16" ht="35.1" customHeight="1" x14ac:dyDescent="0.25">
      <c r="A32" s="267">
        <v>8</v>
      </c>
      <c r="B32" s="268">
        <v>29</v>
      </c>
      <c r="C32" s="109" t="s">
        <v>270</v>
      </c>
      <c r="D32" s="110" t="s">
        <v>269</v>
      </c>
      <c r="E32" s="110">
        <v>38042</v>
      </c>
      <c r="F32" s="109" t="s">
        <v>172</v>
      </c>
      <c r="G32" s="109" t="s">
        <v>46</v>
      </c>
      <c r="H32" s="269">
        <v>2.9964120370370371E-4</v>
      </c>
      <c r="I32" s="270">
        <v>5.3031250000000008E-4</v>
      </c>
      <c r="J32" s="271">
        <v>7.7186342592592595E-4</v>
      </c>
      <c r="K32" s="427">
        <v>53.731343283582092</v>
      </c>
      <c r="L32" s="272" t="s">
        <v>11</v>
      </c>
      <c r="M32" s="273"/>
      <c r="O32" s="223"/>
      <c r="P32" s="224"/>
    </row>
    <row r="33" spans="1:16" ht="35.1" customHeight="1" x14ac:dyDescent="0.25">
      <c r="A33" s="267">
        <v>9</v>
      </c>
      <c r="B33" s="268">
        <v>64</v>
      </c>
      <c r="C33" s="109" t="s">
        <v>502</v>
      </c>
      <c r="D33" s="110" t="s">
        <v>379</v>
      </c>
      <c r="E33" s="110">
        <v>38388</v>
      </c>
      <c r="F33" s="109" t="s">
        <v>167</v>
      </c>
      <c r="G33" s="109" t="s">
        <v>32</v>
      </c>
      <c r="H33" s="269">
        <v>2.9564814814814813E-4</v>
      </c>
      <c r="I33" s="270">
        <v>5.2252314814814815E-4</v>
      </c>
      <c r="J33" s="271">
        <v>7.782407407407408E-4</v>
      </c>
      <c r="K33" s="427">
        <v>53.731343283582092</v>
      </c>
      <c r="L33" s="272" t="s">
        <v>11</v>
      </c>
      <c r="M33" s="273">
        <v>12</v>
      </c>
      <c r="O33" s="223"/>
      <c r="P33" s="224"/>
    </row>
    <row r="34" spans="1:16" ht="35.1" customHeight="1" x14ac:dyDescent="0.25">
      <c r="A34" s="267">
        <v>10</v>
      </c>
      <c r="B34" s="268">
        <v>18</v>
      </c>
      <c r="C34" s="109" t="s">
        <v>62</v>
      </c>
      <c r="D34" s="110" t="s">
        <v>231</v>
      </c>
      <c r="E34" s="110">
        <v>39609</v>
      </c>
      <c r="F34" s="109" t="s">
        <v>11</v>
      </c>
      <c r="G34" s="109" t="s">
        <v>31</v>
      </c>
      <c r="H34" s="269">
        <v>3.0716435185185187E-4</v>
      </c>
      <c r="I34" s="270">
        <v>5.5439814814814815E-4</v>
      </c>
      <c r="J34" s="271">
        <v>8.2204861111111118E-4</v>
      </c>
      <c r="K34" s="427">
        <v>50.70422535211268</v>
      </c>
      <c r="L34" s="272" t="s">
        <v>327</v>
      </c>
      <c r="M34" s="273">
        <v>10</v>
      </c>
      <c r="O34" s="223"/>
      <c r="P34" s="224"/>
    </row>
    <row r="35" spans="1:16" ht="35.1" customHeight="1" x14ac:dyDescent="0.25">
      <c r="A35" s="267">
        <v>11</v>
      </c>
      <c r="B35" s="268">
        <v>44</v>
      </c>
      <c r="C35" s="109" t="s">
        <v>317</v>
      </c>
      <c r="D35" s="110" t="s">
        <v>316</v>
      </c>
      <c r="E35" s="110">
        <v>38261</v>
      </c>
      <c r="F35" s="109" t="s">
        <v>11</v>
      </c>
      <c r="G35" s="109" t="s">
        <v>34</v>
      </c>
      <c r="H35" s="269">
        <v>3.1928240740740739E-4</v>
      </c>
      <c r="I35" s="270">
        <v>5.6767361111111103E-4</v>
      </c>
      <c r="J35" s="271">
        <v>8.2686342592592588E-4</v>
      </c>
      <c r="K35" s="427">
        <v>50.70422535211268</v>
      </c>
      <c r="L35" s="272" t="s">
        <v>327</v>
      </c>
      <c r="M35" s="273">
        <v>8</v>
      </c>
      <c r="O35" s="223"/>
      <c r="P35" s="224"/>
    </row>
    <row r="36" spans="1:16" ht="35.1" customHeight="1" x14ac:dyDescent="0.25">
      <c r="A36" s="267">
        <v>12</v>
      </c>
      <c r="B36" s="268">
        <v>73</v>
      </c>
      <c r="C36" s="109" t="s">
        <v>59</v>
      </c>
      <c r="D36" s="110" t="s">
        <v>402</v>
      </c>
      <c r="E36" s="110">
        <v>39737</v>
      </c>
      <c r="F36" s="109" t="s">
        <v>327</v>
      </c>
      <c r="G36" s="109" t="s">
        <v>43</v>
      </c>
      <c r="H36" s="269">
        <v>3.0134259259259258E-4</v>
      </c>
      <c r="I36" s="270">
        <v>5.5534722222222216E-4</v>
      </c>
      <c r="J36" s="271">
        <v>8.3059027777777775E-4</v>
      </c>
      <c r="K36" s="427">
        <v>50</v>
      </c>
      <c r="L36" s="272" t="s">
        <v>327</v>
      </c>
      <c r="M36" s="273">
        <v>8</v>
      </c>
      <c r="O36" s="223"/>
      <c r="P36" s="224"/>
    </row>
    <row r="37" spans="1:16" ht="35.1" customHeight="1" x14ac:dyDescent="0.25">
      <c r="A37" s="267">
        <v>13</v>
      </c>
      <c r="B37" s="268">
        <v>37</v>
      </c>
      <c r="C37" s="109" t="s">
        <v>60</v>
      </c>
      <c r="D37" s="110" t="s">
        <v>304</v>
      </c>
      <c r="E37" s="110">
        <v>39655</v>
      </c>
      <c r="F37" s="109" t="s">
        <v>11</v>
      </c>
      <c r="G37" s="109" t="s">
        <v>44</v>
      </c>
      <c r="H37" s="269">
        <v>3.0762731481481483E-4</v>
      </c>
      <c r="I37" s="270">
        <v>5.5774305555555557E-4</v>
      </c>
      <c r="J37" s="271">
        <v>8.3120370370370379E-4</v>
      </c>
      <c r="K37" s="427">
        <v>50</v>
      </c>
      <c r="L37" s="272" t="s">
        <v>327</v>
      </c>
      <c r="M37" s="273">
        <v>8</v>
      </c>
      <c r="O37" s="223"/>
      <c r="P37" s="224"/>
    </row>
    <row r="38" spans="1:16" ht="35.1" customHeight="1" x14ac:dyDescent="0.25">
      <c r="A38" s="267">
        <v>14</v>
      </c>
      <c r="B38" s="268">
        <v>53</v>
      </c>
      <c r="C38" s="109" t="s">
        <v>344</v>
      </c>
      <c r="D38" s="110" t="s">
        <v>343</v>
      </c>
      <c r="E38" s="110">
        <v>38470</v>
      </c>
      <c r="F38" s="109" t="s">
        <v>11</v>
      </c>
      <c r="G38" s="109" t="s">
        <v>45</v>
      </c>
      <c r="H38" s="269">
        <v>3.2074074074074074E-4</v>
      </c>
      <c r="I38" s="270">
        <v>5.7422453703703704E-4</v>
      </c>
      <c r="J38" s="271">
        <v>8.4447916666666666E-4</v>
      </c>
      <c r="K38" s="427">
        <v>49.31506849315069</v>
      </c>
      <c r="L38" s="272" t="s">
        <v>474</v>
      </c>
      <c r="M38" s="273">
        <v>8</v>
      </c>
      <c r="O38" s="223"/>
      <c r="P38" s="224"/>
    </row>
    <row r="39" spans="1:16" ht="35.1" customHeight="1" x14ac:dyDescent="0.25">
      <c r="A39" s="267">
        <v>15</v>
      </c>
      <c r="B39" s="268">
        <v>57</v>
      </c>
      <c r="C39" s="109" t="s">
        <v>356</v>
      </c>
      <c r="D39" s="110" t="s">
        <v>355</v>
      </c>
      <c r="E39" s="110">
        <v>39367</v>
      </c>
      <c r="F39" s="109" t="s">
        <v>11</v>
      </c>
      <c r="G39" s="109" t="s">
        <v>53</v>
      </c>
      <c r="H39" s="269">
        <v>3.1721064814814812E-4</v>
      </c>
      <c r="I39" s="270">
        <v>5.8023148148148148E-4</v>
      </c>
      <c r="J39" s="271">
        <v>8.5199074074074072E-4</v>
      </c>
      <c r="K39" s="427">
        <v>48.648648648648646</v>
      </c>
      <c r="L39" s="272" t="s">
        <v>474</v>
      </c>
      <c r="M39" s="273">
        <v>8</v>
      </c>
      <c r="O39" s="223"/>
      <c r="P39" s="224"/>
    </row>
    <row r="40" spans="1:16" ht="35.1" customHeight="1" x14ac:dyDescent="0.25">
      <c r="A40" s="267">
        <v>16</v>
      </c>
      <c r="B40" s="268">
        <v>51</v>
      </c>
      <c r="C40" s="109" t="s">
        <v>75</v>
      </c>
      <c r="D40" s="110" t="s">
        <v>341</v>
      </c>
      <c r="E40" s="110">
        <v>39544</v>
      </c>
      <c r="F40" s="109" t="s">
        <v>11</v>
      </c>
      <c r="G40" s="109" t="s">
        <v>27</v>
      </c>
      <c r="H40" s="269">
        <v>3.2493055555555557E-4</v>
      </c>
      <c r="I40" s="270">
        <v>5.835763888888889E-4</v>
      </c>
      <c r="J40" s="271">
        <v>8.5453703703703701E-4</v>
      </c>
      <c r="K40" s="427">
        <v>48.648648648648646</v>
      </c>
      <c r="L40" s="272" t="s">
        <v>474</v>
      </c>
      <c r="M40" s="273">
        <v>5</v>
      </c>
      <c r="O40" s="223"/>
      <c r="P40" s="224"/>
    </row>
    <row r="41" spans="1:16" ht="35.1" customHeight="1" x14ac:dyDescent="0.25">
      <c r="A41" s="267">
        <v>17</v>
      </c>
      <c r="B41" s="268">
        <v>55</v>
      </c>
      <c r="C41" s="109" t="s">
        <v>347</v>
      </c>
      <c r="D41" s="110" t="s">
        <v>346</v>
      </c>
      <c r="E41" s="110">
        <v>38190</v>
      </c>
      <c r="F41" s="109" t="s">
        <v>11</v>
      </c>
      <c r="G41" s="109" t="s">
        <v>45</v>
      </c>
      <c r="H41" s="269">
        <v>3.2030092592592592E-4</v>
      </c>
      <c r="I41" s="270">
        <v>5.8190972222222227E-4</v>
      </c>
      <c r="J41" s="271">
        <v>8.566898148148149E-4</v>
      </c>
      <c r="K41" s="427">
        <v>48.648648648648646</v>
      </c>
      <c r="L41" s="272" t="s">
        <v>474</v>
      </c>
      <c r="M41" s="273"/>
      <c r="O41" s="223"/>
      <c r="P41" s="224"/>
    </row>
    <row r="42" spans="1:16" ht="35.1" customHeight="1" x14ac:dyDescent="0.25">
      <c r="A42" s="267">
        <v>18</v>
      </c>
      <c r="B42" s="268">
        <v>20</v>
      </c>
      <c r="C42" s="109" t="s">
        <v>234</v>
      </c>
      <c r="D42" s="110" t="s">
        <v>233</v>
      </c>
      <c r="E42" s="110">
        <v>38630</v>
      </c>
      <c r="F42" s="109" t="s">
        <v>11</v>
      </c>
      <c r="G42" s="109" t="s">
        <v>31</v>
      </c>
      <c r="H42" s="269">
        <v>3.2225694444444446E-4</v>
      </c>
      <c r="I42" s="270">
        <v>5.7853009259259262E-4</v>
      </c>
      <c r="J42" s="271">
        <v>8.5884259259259258E-4</v>
      </c>
      <c r="K42" s="427">
        <v>48.648648648648646</v>
      </c>
      <c r="L42" s="272" t="s">
        <v>474</v>
      </c>
      <c r="M42" s="273"/>
      <c r="O42" s="223"/>
      <c r="P42" s="225"/>
    </row>
    <row r="43" spans="1:16" ht="35.1" customHeight="1" x14ac:dyDescent="0.25">
      <c r="A43" s="267">
        <v>19</v>
      </c>
      <c r="B43" s="268">
        <v>74</v>
      </c>
      <c r="C43" s="109" t="s">
        <v>405</v>
      </c>
      <c r="D43" s="110" t="s">
        <v>403</v>
      </c>
      <c r="E43" s="110">
        <v>38756</v>
      </c>
      <c r="F43" s="109" t="s">
        <v>11</v>
      </c>
      <c r="G43" s="109" t="s">
        <v>43</v>
      </c>
      <c r="H43" s="269">
        <v>3.2298611111111108E-4</v>
      </c>
      <c r="I43" s="270">
        <v>5.8055555555555551E-4</v>
      </c>
      <c r="J43" s="271">
        <v>8.6322916666666666E-4</v>
      </c>
      <c r="K43" s="427">
        <v>48</v>
      </c>
      <c r="L43" s="272" t="s">
        <v>474</v>
      </c>
      <c r="M43" s="273"/>
      <c r="O43" s="223"/>
      <c r="P43" s="225"/>
    </row>
    <row r="44" spans="1:16" ht="35.1" customHeight="1" x14ac:dyDescent="0.25">
      <c r="A44" s="267">
        <v>20</v>
      </c>
      <c r="B44" s="268">
        <v>39</v>
      </c>
      <c r="C44" s="109" t="s">
        <v>307</v>
      </c>
      <c r="D44" s="110" t="s">
        <v>306</v>
      </c>
      <c r="E44" s="110">
        <v>38057</v>
      </c>
      <c r="F44" s="109" t="s">
        <v>11</v>
      </c>
      <c r="G44" s="109" t="s">
        <v>44</v>
      </c>
      <c r="H44" s="269">
        <v>3.2000000000000003E-4</v>
      </c>
      <c r="I44" s="270">
        <v>5.8548611111111106E-4</v>
      </c>
      <c r="J44" s="271">
        <v>8.729976851851851E-4</v>
      </c>
      <c r="K44" s="427">
        <v>48</v>
      </c>
      <c r="L44" s="272" t="s">
        <v>474</v>
      </c>
      <c r="M44" s="273"/>
      <c r="O44" s="223"/>
      <c r="P44" s="224"/>
    </row>
    <row r="45" spans="1:16" ht="35.1" customHeight="1" x14ac:dyDescent="0.25">
      <c r="A45" s="267">
        <v>21</v>
      </c>
      <c r="B45" s="268">
        <v>71</v>
      </c>
      <c r="C45" s="109" t="s">
        <v>395</v>
      </c>
      <c r="D45" s="110" t="s">
        <v>389</v>
      </c>
      <c r="E45" s="110">
        <v>38443</v>
      </c>
      <c r="F45" s="109" t="s">
        <v>11</v>
      </c>
      <c r="G45" s="109" t="s">
        <v>32</v>
      </c>
      <c r="H45" s="269">
        <v>3.5982638888888891E-4</v>
      </c>
      <c r="I45" s="270">
        <v>6.0854166666666674E-4</v>
      </c>
      <c r="J45" s="271">
        <v>8.7546296296296287E-4</v>
      </c>
      <c r="K45" s="427">
        <v>47.368421052631575</v>
      </c>
      <c r="L45" s="272" t="s">
        <v>474</v>
      </c>
      <c r="M45" s="273"/>
      <c r="O45" s="223"/>
      <c r="P45" s="224"/>
    </row>
    <row r="46" spans="1:16" ht="35.1" customHeight="1" x14ac:dyDescent="0.25">
      <c r="A46" s="267">
        <v>22</v>
      </c>
      <c r="B46" s="268">
        <v>58</v>
      </c>
      <c r="C46" s="109" t="s">
        <v>358</v>
      </c>
      <c r="D46" s="110" t="s">
        <v>357</v>
      </c>
      <c r="E46" s="110">
        <v>39474</v>
      </c>
      <c r="F46" s="109" t="s">
        <v>327</v>
      </c>
      <c r="G46" s="109" t="s">
        <v>53</v>
      </c>
      <c r="H46" s="269">
        <v>3.2905092592592594E-4</v>
      </c>
      <c r="I46" s="270">
        <v>5.959375E-4</v>
      </c>
      <c r="J46" s="271">
        <v>8.776273148148147E-4</v>
      </c>
      <c r="K46" s="427">
        <v>47.368421052631575</v>
      </c>
      <c r="L46" s="272" t="s">
        <v>474</v>
      </c>
      <c r="M46" s="273"/>
      <c r="O46" s="223"/>
      <c r="P46" s="225"/>
    </row>
    <row r="47" spans="1:16" ht="35.1" customHeight="1" x14ac:dyDescent="0.25">
      <c r="A47" s="267">
        <v>23</v>
      </c>
      <c r="B47" s="268">
        <v>63</v>
      </c>
      <c r="C47" s="109" t="s">
        <v>370</v>
      </c>
      <c r="D47" s="110" t="s">
        <v>371</v>
      </c>
      <c r="E47" s="110">
        <v>39506</v>
      </c>
      <c r="F47" s="109" t="s">
        <v>327</v>
      </c>
      <c r="G47" s="109" t="s">
        <v>363</v>
      </c>
      <c r="H47" s="269">
        <v>3.1969907407407408E-4</v>
      </c>
      <c r="I47" s="270">
        <v>5.8842592592592594E-4</v>
      </c>
      <c r="J47" s="271">
        <v>8.8144675925925923E-4</v>
      </c>
      <c r="K47" s="427">
        <v>47.368421052631575</v>
      </c>
      <c r="L47" s="272" t="s">
        <v>474</v>
      </c>
      <c r="M47" s="273">
        <v>1</v>
      </c>
      <c r="O47" s="223"/>
      <c r="P47" s="224"/>
    </row>
    <row r="48" spans="1:16" ht="35.1" customHeight="1" x14ac:dyDescent="0.25">
      <c r="A48" s="267">
        <v>24</v>
      </c>
      <c r="B48" s="268">
        <v>79</v>
      </c>
      <c r="C48" s="109" t="s">
        <v>425</v>
      </c>
      <c r="D48" s="110" t="s">
        <v>420</v>
      </c>
      <c r="E48" s="110">
        <v>38810</v>
      </c>
      <c r="F48" s="109" t="s">
        <v>11</v>
      </c>
      <c r="G48" s="109" t="s">
        <v>72</v>
      </c>
      <c r="H48" s="269">
        <v>3.2679398148148146E-4</v>
      </c>
      <c r="I48" s="270">
        <v>5.9133101851851849E-4</v>
      </c>
      <c r="J48" s="271">
        <v>8.8313657407407405E-4</v>
      </c>
      <c r="K48" s="427">
        <v>47.368421052631575</v>
      </c>
      <c r="L48" s="272" t="s">
        <v>474</v>
      </c>
      <c r="M48" s="273">
        <v>1</v>
      </c>
      <c r="O48" s="223"/>
      <c r="P48" s="224"/>
    </row>
    <row r="49" spans="1:16" ht="35.1" customHeight="1" x14ac:dyDescent="0.25">
      <c r="A49" s="267">
        <v>25</v>
      </c>
      <c r="B49" s="268">
        <v>46</v>
      </c>
      <c r="C49" s="109" t="s">
        <v>332</v>
      </c>
      <c r="D49" s="110" t="s">
        <v>331</v>
      </c>
      <c r="E49" s="110">
        <v>39084</v>
      </c>
      <c r="F49" s="109" t="s">
        <v>11</v>
      </c>
      <c r="G49" s="109" t="s">
        <v>27</v>
      </c>
      <c r="H49" s="269">
        <v>3.3706018518518519E-4</v>
      </c>
      <c r="I49" s="270">
        <v>6.0011574074074069E-4</v>
      </c>
      <c r="J49" s="271">
        <v>8.8513888888888887E-4</v>
      </c>
      <c r="K49" s="427">
        <v>47.368421052631575</v>
      </c>
      <c r="L49" s="272" t="s">
        <v>474</v>
      </c>
      <c r="M49" s="273"/>
      <c r="O49" s="223"/>
      <c r="P49" s="224"/>
    </row>
    <row r="50" spans="1:16" ht="35.1" customHeight="1" x14ac:dyDescent="0.25">
      <c r="A50" s="267">
        <v>26</v>
      </c>
      <c r="B50" s="268">
        <v>62</v>
      </c>
      <c r="C50" s="109" t="s">
        <v>368</v>
      </c>
      <c r="D50" s="110" t="s">
        <v>369</v>
      </c>
      <c r="E50" s="110">
        <v>39281</v>
      </c>
      <c r="F50" s="109" t="s">
        <v>11</v>
      </c>
      <c r="G50" s="109" t="s">
        <v>363</v>
      </c>
      <c r="H50" s="269">
        <v>3.1760416666666666E-4</v>
      </c>
      <c r="I50" s="270">
        <v>5.8936342592592591E-4</v>
      </c>
      <c r="J50" s="271">
        <v>8.8923611111111104E-4</v>
      </c>
      <c r="K50" s="427">
        <v>46.753246753246756</v>
      </c>
      <c r="L50" s="272" t="s">
        <v>475</v>
      </c>
      <c r="M50" s="273"/>
      <c r="O50" s="223"/>
      <c r="P50" s="224"/>
    </row>
    <row r="51" spans="1:16" ht="35.1" customHeight="1" x14ac:dyDescent="0.25">
      <c r="A51" s="267">
        <v>27</v>
      </c>
      <c r="B51" s="268">
        <v>78</v>
      </c>
      <c r="C51" s="109" t="s">
        <v>426</v>
      </c>
      <c r="D51" s="110" t="s">
        <v>419</v>
      </c>
      <c r="E51" s="110">
        <v>39028</v>
      </c>
      <c r="F51" s="109" t="s">
        <v>327</v>
      </c>
      <c r="G51" s="109" t="s">
        <v>72</v>
      </c>
      <c r="H51" s="269">
        <v>3.3384259259259261E-4</v>
      </c>
      <c r="I51" s="270">
        <v>6.3328703703703713E-4</v>
      </c>
      <c r="J51" s="271">
        <v>9.7450231481481487E-4</v>
      </c>
      <c r="K51" s="427">
        <v>42.857142857142854</v>
      </c>
      <c r="L51" s="272"/>
      <c r="M51" s="273"/>
      <c r="O51" s="223"/>
      <c r="P51" s="224"/>
    </row>
    <row r="52" spans="1:16" ht="8.25" customHeight="1" x14ac:dyDescent="0.3">
      <c r="A52" s="226"/>
      <c r="B52" s="227"/>
      <c r="C52" s="227"/>
      <c r="D52" s="228"/>
      <c r="E52" s="229"/>
      <c r="F52" s="230"/>
      <c r="G52" s="231"/>
      <c r="H52" s="232"/>
      <c r="I52" s="232"/>
      <c r="J52" s="232"/>
      <c r="K52" s="233"/>
      <c r="L52" s="234"/>
      <c r="M52" s="235"/>
    </row>
    <row r="53" spans="1:16" ht="14.4" x14ac:dyDescent="0.25">
      <c r="A53" s="583" t="s">
        <v>9</v>
      </c>
      <c r="B53" s="571"/>
      <c r="C53" s="571"/>
      <c r="D53" s="571"/>
      <c r="E53" s="236"/>
      <c r="F53" s="236"/>
      <c r="G53" s="571"/>
      <c r="H53" s="571"/>
      <c r="I53" s="571"/>
      <c r="J53" s="571"/>
      <c r="K53" s="571"/>
      <c r="L53" s="571"/>
      <c r="M53" s="572"/>
    </row>
    <row r="54" spans="1:16" ht="13.8" x14ac:dyDescent="0.25">
      <c r="A54" s="577" t="s">
        <v>479</v>
      </c>
      <c r="B54" s="578"/>
      <c r="C54" s="578"/>
      <c r="D54" s="578"/>
      <c r="E54" s="578"/>
      <c r="F54" s="578"/>
      <c r="G54" s="578"/>
      <c r="H54" s="578"/>
      <c r="I54" s="578"/>
      <c r="J54" s="578"/>
      <c r="K54" s="578"/>
      <c r="L54" s="578"/>
      <c r="M54" s="579"/>
    </row>
    <row r="55" spans="1:16" ht="13.8" x14ac:dyDescent="0.25">
      <c r="A55" s="580" t="s">
        <v>491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2"/>
    </row>
    <row r="56" spans="1:16" ht="13.8" hidden="1" x14ac:dyDescent="0.25">
      <c r="A56" s="237"/>
      <c r="B56" s="237"/>
      <c r="C56" s="238"/>
      <c r="D56" s="237"/>
      <c r="E56" s="239"/>
      <c r="F56" s="237"/>
      <c r="G56" s="238"/>
      <c r="H56" s="241"/>
      <c r="J56" s="242"/>
      <c r="K56" s="240"/>
      <c r="L56" s="242"/>
      <c r="M56" s="240"/>
    </row>
    <row r="57" spans="1:16" ht="13.8" hidden="1" x14ac:dyDescent="0.25">
      <c r="A57" s="237"/>
      <c r="B57" s="237"/>
      <c r="C57" s="238"/>
      <c r="D57" s="237"/>
      <c r="E57" s="239"/>
      <c r="F57" s="237"/>
      <c r="G57" s="238"/>
      <c r="H57" s="241"/>
      <c r="J57" s="242"/>
      <c r="K57" s="240"/>
      <c r="L57" s="242"/>
      <c r="M57" s="240"/>
    </row>
    <row r="58" spans="1:16" ht="13.8" hidden="1" x14ac:dyDescent="0.25">
      <c r="A58" s="237"/>
      <c r="B58" s="237"/>
      <c r="C58" s="238"/>
      <c r="D58" s="237"/>
      <c r="E58" s="239"/>
      <c r="F58" s="237"/>
      <c r="G58" s="238"/>
      <c r="H58" s="241"/>
      <c r="J58" s="242"/>
      <c r="K58" s="240"/>
      <c r="L58" s="242"/>
      <c r="M58" s="240"/>
    </row>
    <row r="59" spans="1:16" ht="13.8" hidden="1" x14ac:dyDescent="0.25">
      <c r="A59" s="237"/>
      <c r="B59" s="237"/>
      <c r="C59" s="238"/>
      <c r="D59" s="237"/>
      <c r="E59" s="239"/>
      <c r="F59" s="237"/>
      <c r="G59" s="238"/>
      <c r="H59" s="241"/>
      <c r="J59" s="243"/>
      <c r="K59" s="240"/>
      <c r="L59" s="242"/>
      <c r="M59" s="240"/>
    </row>
    <row r="60" spans="1:16" ht="13.8" hidden="1" x14ac:dyDescent="0.25">
      <c r="A60" s="237"/>
      <c r="B60" s="237"/>
      <c r="C60" s="238"/>
      <c r="D60" s="237"/>
      <c r="E60" s="239"/>
      <c r="F60" s="237"/>
      <c r="G60" s="238"/>
      <c r="H60" s="241"/>
      <c r="J60" s="243"/>
      <c r="K60" s="240"/>
      <c r="L60" s="242"/>
      <c r="M60" s="240"/>
    </row>
    <row r="61" spans="1:16" ht="13.8" hidden="1" x14ac:dyDescent="0.25">
      <c r="A61" s="237"/>
      <c r="B61" s="244"/>
      <c r="C61" s="244"/>
      <c r="D61" s="237"/>
      <c r="E61" s="239"/>
      <c r="F61" s="237"/>
      <c r="G61" s="237"/>
      <c r="H61" s="245"/>
      <c r="I61" s="245"/>
      <c r="J61" s="245"/>
      <c r="K61" s="243"/>
      <c r="L61" s="237"/>
      <c r="M61" s="237"/>
    </row>
    <row r="62" spans="1:16" ht="14.4" x14ac:dyDescent="0.25">
      <c r="A62" s="583"/>
      <c r="B62" s="571"/>
      <c r="C62" s="571"/>
      <c r="D62" s="571"/>
      <c r="E62" s="571" t="s">
        <v>107</v>
      </c>
      <c r="F62" s="571"/>
      <c r="G62" s="571"/>
      <c r="H62" s="571" t="s">
        <v>108</v>
      </c>
      <c r="I62" s="571"/>
      <c r="J62" s="571"/>
      <c r="K62" s="571" t="s">
        <v>106</v>
      </c>
      <c r="L62" s="571"/>
      <c r="M62" s="572"/>
    </row>
    <row r="63" spans="1:16" ht="13.8" x14ac:dyDescent="0.25">
      <c r="A63" s="590"/>
      <c r="B63" s="591"/>
      <c r="C63" s="591"/>
      <c r="D63" s="591"/>
      <c r="E63" s="591"/>
      <c r="F63" s="592"/>
      <c r="G63" s="592"/>
      <c r="H63" s="592"/>
      <c r="I63" s="592"/>
      <c r="J63" s="592"/>
      <c r="K63" s="592"/>
      <c r="L63" s="592"/>
      <c r="M63" s="593"/>
    </row>
    <row r="64" spans="1:16" ht="13.8" x14ac:dyDescent="0.25">
      <c r="A64" s="246"/>
      <c r="B64" s="247"/>
      <c r="C64" s="247"/>
      <c r="D64" s="247"/>
      <c r="E64" s="248"/>
      <c r="F64" s="247"/>
      <c r="G64" s="247"/>
      <c r="H64" s="249"/>
      <c r="I64" s="249"/>
      <c r="J64" s="249"/>
      <c r="K64" s="247"/>
      <c r="L64" s="247"/>
      <c r="M64" s="250"/>
    </row>
    <row r="65" spans="1:13" ht="13.8" x14ac:dyDescent="0.25">
      <c r="A65" s="246"/>
      <c r="B65" s="247"/>
      <c r="C65" s="247"/>
      <c r="D65" s="247"/>
      <c r="E65" s="248"/>
      <c r="F65" s="247"/>
      <c r="G65" s="247"/>
      <c r="H65" s="249"/>
      <c r="I65" s="249"/>
      <c r="J65" s="249"/>
      <c r="K65" s="247"/>
      <c r="L65" s="247"/>
      <c r="M65" s="250"/>
    </row>
    <row r="66" spans="1:13" ht="30" customHeight="1" x14ac:dyDescent="0.25">
      <c r="A66" s="246"/>
      <c r="B66" s="247"/>
      <c r="C66" s="247"/>
      <c r="D66" s="247"/>
      <c r="E66" s="248"/>
      <c r="F66" s="247"/>
      <c r="G66" s="247"/>
      <c r="H66" s="249"/>
      <c r="I66" s="249"/>
      <c r="J66" s="249"/>
      <c r="K66" s="247"/>
      <c r="L66" s="247"/>
      <c r="M66" s="250"/>
    </row>
    <row r="67" spans="1:13" ht="3" customHeight="1" x14ac:dyDescent="0.25">
      <c r="A67" s="246"/>
      <c r="B67" s="247"/>
      <c r="C67" s="247"/>
      <c r="D67" s="247"/>
      <c r="E67" s="248"/>
      <c r="F67" s="247"/>
      <c r="G67" s="247"/>
      <c r="H67" s="249"/>
      <c r="I67" s="249"/>
      <c r="J67" s="249"/>
      <c r="K67" s="251"/>
      <c r="L67" s="252"/>
      <c r="M67" s="250"/>
    </row>
    <row r="68" spans="1:13" ht="21" x14ac:dyDescent="0.25">
      <c r="A68" s="594" t="s">
        <v>84</v>
      </c>
      <c r="B68" s="595"/>
      <c r="C68" s="595"/>
      <c r="D68" s="595"/>
      <c r="E68" s="595" t="s">
        <v>117</v>
      </c>
      <c r="F68" s="595"/>
      <c r="G68" s="595"/>
      <c r="H68" s="595" t="s">
        <v>118</v>
      </c>
      <c r="I68" s="595"/>
      <c r="J68" s="595"/>
      <c r="K68" s="595" t="s">
        <v>120</v>
      </c>
      <c r="L68" s="595"/>
      <c r="M68" s="596"/>
    </row>
  </sheetData>
  <autoFilter ref="B24:O51" xr:uid="{00000000-0009-0000-0000-00001B000000}">
    <sortState xmlns:xlrd2="http://schemas.microsoft.com/office/spreadsheetml/2017/richdata2" ref="B25:P41">
      <sortCondition ref="J24:J41"/>
    </sortState>
  </autoFilter>
  <sortState xmlns:xlrd2="http://schemas.microsoft.com/office/spreadsheetml/2017/richdata2" ref="A25:M51">
    <sortCondition ref="J25:J51"/>
  </sortState>
  <mergeCells count="48">
    <mergeCell ref="A7:M7"/>
    <mergeCell ref="A6:M6"/>
    <mergeCell ref="A1:M1"/>
    <mergeCell ref="A2:M2"/>
    <mergeCell ref="A3:M3"/>
    <mergeCell ref="A4:M4"/>
    <mergeCell ref="A5:M5"/>
    <mergeCell ref="H18:M18"/>
    <mergeCell ref="A8:M8"/>
    <mergeCell ref="A9:M9"/>
    <mergeCell ref="A10:M10"/>
    <mergeCell ref="A11:M11"/>
    <mergeCell ref="A12:M12"/>
    <mergeCell ref="A13:M13"/>
    <mergeCell ref="A14:D14"/>
    <mergeCell ref="A15:D15"/>
    <mergeCell ref="A16:G16"/>
    <mergeCell ref="H16:M16"/>
    <mergeCell ref="H17:M17"/>
    <mergeCell ref="H19:M19"/>
    <mergeCell ref="A22:A23"/>
    <mergeCell ref="B22:B23"/>
    <mergeCell ref="C22:C23"/>
    <mergeCell ref="D22:D23"/>
    <mergeCell ref="E22:E23"/>
    <mergeCell ref="F22:F23"/>
    <mergeCell ref="G22:G23"/>
    <mergeCell ref="H22:I22"/>
    <mergeCell ref="J22:J23"/>
    <mergeCell ref="K22:K23"/>
    <mergeCell ref="L22:L23"/>
    <mergeCell ref="M22:M23"/>
    <mergeCell ref="O22:O23"/>
    <mergeCell ref="P22:P23"/>
    <mergeCell ref="A54:M54"/>
    <mergeCell ref="A55:M55"/>
    <mergeCell ref="A62:D62"/>
    <mergeCell ref="E62:G62"/>
    <mergeCell ref="H62:J62"/>
    <mergeCell ref="K62:M62"/>
    <mergeCell ref="A53:D53"/>
    <mergeCell ref="G53:M53"/>
    <mergeCell ref="A63:E63"/>
    <mergeCell ref="F63:M63"/>
    <mergeCell ref="A68:D68"/>
    <mergeCell ref="E68:G68"/>
    <mergeCell ref="H68:J68"/>
    <mergeCell ref="K68:M68"/>
  </mergeCells>
  <conditionalFormatting sqref="G57:G60">
    <cfRule type="duplicateValues" dxfId="2" priority="1"/>
  </conditionalFormatting>
  <pageMargins left="0.25" right="0.25" top="0.75" bottom="0.75" header="0.3" footer="0.3"/>
  <pageSetup paperSize="9" scale="30" fitToHeight="0" orientation="portrait" r:id="rId1"/>
  <colBreaks count="1" manualBreakCount="1">
    <brk id="1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  <pageSetUpPr fitToPage="1"/>
  </sheetPr>
  <dimension ref="A1:I61"/>
  <sheetViews>
    <sheetView view="pageBreakPreview" topLeftCell="A19" zoomScale="50" zoomScaleNormal="91" zoomScaleSheetLayoutView="50" workbookViewId="0">
      <selection activeCell="A6" sqref="A6:I7"/>
    </sheetView>
  </sheetViews>
  <sheetFormatPr defaultColWidth="8.6640625" defaultRowHeight="13.2" x14ac:dyDescent="0.25"/>
  <cols>
    <col min="1" max="1" width="11.109375" style="277" customWidth="1"/>
    <col min="2" max="2" width="11.44140625" style="277" customWidth="1"/>
    <col min="3" max="3" width="27.88671875" style="277" customWidth="1"/>
    <col min="4" max="4" width="68.5546875" style="277" customWidth="1"/>
    <col min="5" max="5" width="25.6640625" style="277" customWidth="1"/>
    <col min="6" max="6" width="23" style="277" customWidth="1"/>
    <col min="7" max="7" width="54.109375" style="277" customWidth="1"/>
    <col min="8" max="8" width="23" style="277" customWidth="1"/>
    <col min="9" max="9" width="23.109375" style="277" customWidth="1"/>
    <col min="10" max="16384" width="8.6640625" style="277"/>
  </cols>
  <sheetData>
    <row r="1" spans="1:9" ht="26.25" customHeight="1" x14ac:dyDescent="0.25">
      <c r="A1" s="619" t="s">
        <v>110</v>
      </c>
      <c r="B1" s="619"/>
      <c r="C1" s="619"/>
      <c r="D1" s="619"/>
      <c r="E1" s="619"/>
      <c r="F1" s="619"/>
      <c r="G1" s="619"/>
      <c r="H1" s="619"/>
      <c r="I1" s="619"/>
    </row>
    <row r="2" spans="1:9" ht="26.25" customHeight="1" x14ac:dyDescent="0.25">
      <c r="A2" s="619" t="s">
        <v>111</v>
      </c>
      <c r="B2" s="619"/>
      <c r="C2" s="619"/>
      <c r="D2" s="619"/>
      <c r="E2" s="619"/>
      <c r="F2" s="619"/>
      <c r="G2" s="619"/>
      <c r="H2" s="619"/>
      <c r="I2" s="619"/>
    </row>
    <row r="3" spans="1:9" ht="26.25" customHeight="1" x14ac:dyDescent="0.25">
      <c r="A3" s="619" t="s">
        <v>503</v>
      </c>
      <c r="B3" s="619"/>
      <c r="C3" s="619"/>
      <c r="D3" s="619"/>
      <c r="E3" s="619"/>
      <c r="F3" s="619"/>
      <c r="G3" s="619"/>
      <c r="H3" s="619"/>
      <c r="I3" s="619"/>
    </row>
    <row r="4" spans="1:9" ht="26.25" customHeight="1" x14ac:dyDescent="0.25">
      <c r="A4" s="619" t="s">
        <v>112</v>
      </c>
      <c r="B4" s="619"/>
      <c r="C4" s="619"/>
      <c r="D4" s="619"/>
      <c r="E4" s="619"/>
      <c r="F4" s="619"/>
      <c r="G4" s="619"/>
      <c r="H4" s="619"/>
      <c r="I4" s="619"/>
    </row>
    <row r="5" spans="1:9" ht="26.25" customHeight="1" x14ac:dyDescent="0.25">
      <c r="A5" s="619" t="s">
        <v>113</v>
      </c>
      <c r="B5" s="619"/>
      <c r="C5" s="619"/>
      <c r="D5" s="619"/>
      <c r="E5" s="619"/>
      <c r="F5" s="619"/>
      <c r="G5" s="619"/>
      <c r="H5" s="619"/>
      <c r="I5" s="619"/>
    </row>
    <row r="6" spans="1:9" s="278" customFormat="1" ht="39" customHeight="1" x14ac:dyDescent="0.4">
      <c r="A6" s="620" t="s">
        <v>510</v>
      </c>
      <c r="B6" s="621"/>
      <c r="C6" s="621"/>
      <c r="D6" s="621"/>
      <c r="E6" s="621"/>
      <c r="F6" s="621"/>
      <c r="G6" s="621"/>
      <c r="H6" s="621"/>
      <c r="I6" s="621"/>
    </row>
    <row r="7" spans="1:9" s="278" customFormat="1" ht="39" customHeight="1" x14ac:dyDescent="0.4">
      <c r="A7" s="620" t="s">
        <v>509</v>
      </c>
      <c r="B7" s="620"/>
      <c r="C7" s="620"/>
      <c r="D7" s="620"/>
      <c r="E7" s="620"/>
      <c r="F7" s="620"/>
      <c r="G7" s="620"/>
      <c r="H7" s="620"/>
      <c r="I7" s="620"/>
    </row>
    <row r="8" spans="1:9" s="279" customFormat="1" ht="21" x14ac:dyDescent="0.3">
      <c r="A8" s="622" t="s">
        <v>506</v>
      </c>
      <c r="B8" s="622"/>
      <c r="C8" s="622"/>
      <c r="D8" s="622"/>
      <c r="E8" s="622"/>
      <c r="F8" s="622"/>
      <c r="G8" s="622"/>
      <c r="H8" s="622"/>
      <c r="I8" s="622"/>
    </row>
    <row r="9" spans="1:9" s="279" customFormat="1" ht="13.5" customHeight="1" thickBot="1" x14ac:dyDescent="0.35">
      <c r="A9" s="623"/>
      <c r="B9" s="623"/>
      <c r="C9" s="623"/>
      <c r="D9" s="623"/>
      <c r="E9" s="623"/>
      <c r="F9" s="623"/>
      <c r="G9" s="623"/>
      <c r="H9" s="623"/>
      <c r="I9" s="623"/>
    </row>
    <row r="10" spans="1:9" s="279" customFormat="1" ht="21.6" thickTop="1" x14ac:dyDescent="0.3">
      <c r="A10" s="624" t="s">
        <v>79</v>
      </c>
      <c r="B10" s="625"/>
      <c r="C10" s="625"/>
      <c r="D10" s="625"/>
      <c r="E10" s="625"/>
      <c r="F10" s="625"/>
      <c r="G10" s="625"/>
      <c r="H10" s="625"/>
      <c r="I10" s="626"/>
    </row>
    <row r="11" spans="1:9" s="280" customFormat="1" ht="21" x14ac:dyDescent="0.25">
      <c r="A11" s="627" t="s">
        <v>18</v>
      </c>
      <c r="B11" s="628"/>
      <c r="C11" s="628"/>
      <c r="D11" s="628"/>
      <c r="E11" s="628"/>
      <c r="F11" s="628"/>
      <c r="G11" s="628"/>
      <c r="H11" s="628"/>
      <c r="I11" s="629"/>
    </row>
    <row r="12" spans="1:9" s="280" customFormat="1" ht="21" x14ac:dyDescent="0.25">
      <c r="A12" s="630" t="s">
        <v>139</v>
      </c>
      <c r="B12" s="622"/>
      <c r="C12" s="622"/>
      <c r="D12" s="622"/>
      <c r="E12" s="622"/>
      <c r="F12" s="622"/>
      <c r="G12" s="622"/>
      <c r="H12" s="622"/>
      <c r="I12" s="631"/>
    </row>
    <row r="13" spans="1:9" ht="20.25" customHeight="1" x14ac:dyDescent="0.25">
      <c r="A13" s="616"/>
      <c r="B13" s="617"/>
      <c r="C13" s="617"/>
      <c r="D13" s="617"/>
      <c r="E13" s="617"/>
      <c r="F13" s="617"/>
      <c r="G13" s="617"/>
      <c r="H13" s="617"/>
      <c r="I13" s="618"/>
    </row>
    <row r="14" spans="1:9" s="281" customFormat="1" ht="15.6" x14ac:dyDescent="0.25">
      <c r="A14" s="632" t="s">
        <v>133</v>
      </c>
      <c r="B14" s="633"/>
      <c r="C14" s="633"/>
      <c r="D14" s="633"/>
      <c r="F14" s="282"/>
      <c r="G14" s="283" t="s">
        <v>81</v>
      </c>
      <c r="H14" s="284"/>
      <c r="I14" s="437" t="s">
        <v>447</v>
      </c>
    </row>
    <row r="15" spans="1:9" s="281" customFormat="1" ht="15.6" x14ac:dyDescent="0.25">
      <c r="A15" s="634" t="s">
        <v>132</v>
      </c>
      <c r="B15" s="635"/>
      <c r="C15" s="635"/>
      <c r="D15" s="635"/>
      <c r="F15" s="285"/>
      <c r="G15" s="286" t="s">
        <v>12</v>
      </c>
      <c r="H15" s="287"/>
      <c r="I15" s="442" t="s">
        <v>478</v>
      </c>
    </row>
    <row r="16" spans="1:9" s="281" customFormat="1" ht="17.25" customHeight="1" x14ac:dyDescent="0.25">
      <c r="A16" s="636" t="s">
        <v>24</v>
      </c>
      <c r="B16" s="637"/>
      <c r="C16" s="637"/>
      <c r="D16" s="637"/>
      <c r="E16" s="637"/>
      <c r="F16" s="638"/>
      <c r="G16" s="639" t="s">
        <v>83</v>
      </c>
      <c r="H16" s="640"/>
      <c r="I16" s="641"/>
    </row>
    <row r="17" spans="1:9" ht="14.4" x14ac:dyDescent="0.25">
      <c r="A17" s="288"/>
      <c r="B17" s="289"/>
      <c r="C17" s="289"/>
      <c r="D17" s="290"/>
      <c r="E17" s="291" t="s">
        <v>84</v>
      </c>
      <c r="F17" s="292"/>
      <c r="G17" s="349" t="s">
        <v>141</v>
      </c>
      <c r="H17" s="293"/>
      <c r="I17" s="294"/>
    </row>
    <row r="18" spans="1:9" ht="14.4" x14ac:dyDescent="0.25">
      <c r="A18" s="295" t="s">
        <v>85</v>
      </c>
      <c r="B18" s="296"/>
      <c r="C18" s="296"/>
      <c r="D18" s="297"/>
      <c r="E18" s="297"/>
      <c r="F18" s="345" t="s">
        <v>117</v>
      </c>
      <c r="G18" s="350" t="s">
        <v>86</v>
      </c>
      <c r="H18" s="298"/>
      <c r="I18" s="299"/>
    </row>
    <row r="19" spans="1:9" ht="14.4" x14ac:dyDescent="0.25">
      <c r="A19" s="295" t="s">
        <v>87</v>
      </c>
      <c r="B19" s="296"/>
      <c r="C19" s="296"/>
      <c r="D19" s="297"/>
      <c r="E19" s="297"/>
      <c r="F19" s="345" t="s">
        <v>118</v>
      </c>
      <c r="G19" s="350" t="s">
        <v>88</v>
      </c>
      <c r="H19" s="298"/>
      <c r="I19" s="299"/>
    </row>
    <row r="20" spans="1:9" ht="18" customHeight="1" thickBot="1" x14ac:dyDescent="0.3">
      <c r="A20" s="300" t="s">
        <v>7</v>
      </c>
      <c r="B20" s="301"/>
      <c r="C20" s="301"/>
      <c r="D20" s="302"/>
      <c r="E20" s="302"/>
      <c r="F20" s="346" t="s">
        <v>120</v>
      </c>
      <c r="G20" s="351" t="s">
        <v>89</v>
      </c>
      <c r="I20" s="303"/>
    </row>
    <row r="21" spans="1:9" ht="8.25" customHeight="1" thickTop="1" thickBot="1" x14ac:dyDescent="0.3">
      <c r="A21" s="304"/>
      <c r="B21" s="305"/>
      <c r="C21" s="305"/>
      <c r="D21" s="304"/>
      <c r="E21" s="306"/>
      <c r="F21" s="307"/>
      <c r="G21" s="304"/>
      <c r="H21" s="304"/>
      <c r="I21" s="304"/>
    </row>
    <row r="22" spans="1:9" s="308" customFormat="1" ht="13.5" customHeight="1" thickTop="1" x14ac:dyDescent="0.2">
      <c r="A22" s="642" t="s">
        <v>1</v>
      </c>
      <c r="B22" s="644" t="s">
        <v>91</v>
      </c>
      <c r="C22" s="644" t="s">
        <v>92</v>
      </c>
      <c r="D22" s="644" t="s">
        <v>125</v>
      </c>
      <c r="E22" s="646" t="s">
        <v>94</v>
      </c>
      <c r="F22" s="644" t="s">
        <v>95</v>
      </c>
      <c r="G22" s="644" t="s">
        <v>96</v>
      </c>
      <c r="H22" s="648" t="s">
        <v>100</v>
      </c>
      <c r="I22" s="650" t="s">
        <v>28</v>
      </c>
    </row>
    <row r="23" spans="1:9" s="308" customFormat="1" ht="19.5" customHeight="1" x14ac:dyDescent="0.2">
      <c r="A23" s="643"/>
      <c r="B23" s="645"/>
      <c r="C23" s="645"/>
      <c r="D23" s="645"/>
      <c r="E23" s="647"/>
      <c r="F23" s="645"/>
      <c r="G23" s="645"/>
      <c r="H23" s="649"/>
      <c r="I23" s="651"/>
    </row>
    <row r="24" spans="1:9" s="309" customFormat="1" ht="35.1" customHeight="1" x14ac:dyDescent="0.3">
      <c r="A24" s="342">
        <v>1</v>
      </c>
      <c r="B24" s="476">
        <v>102</v>
      </c>
      <c r="C24" s="109" t="s">
        <v>189</v>
      </c>
      <c r="D24" s="110" t="s">
        <v>188</v>
      </c>
      <c r="E24" s="110">
        <v>37758</v>
      </c>
      <c r="F24" s="109" t="s">
        <v>172</v>
      </c>
      <c r="G24" s="109" t="s">
        <v>0</v>
      </c>
      <c r="H24" s="344" t="s">
        <v>167</v>
      </c>
      <c r="I24" s="448">
        <v>100</v>
      </c>
    </row>
    <row r="25" spans="1:9" s="309" customFormat="1" ht="35.1" customHeight="1" x14ac:dyDescent="0.3">
      <c r="A25" s="342">
        <v>2</v>
      </c>
      <c r="B25" s="476">
        <v>121</v>
      </c>
      <c r="C25" s="109" t="s">
        <v>259</v>
      </c>
      <c r="D25" s="110" t="s">
        <v>258</v>
      </c>
      <c r="E25" s="110">
        <v>39047</v>
      </c>
      <c r="F25" s="109" t="s">
        <v>167</v>
      </c>
      <c r="G25" s="109" t="s">
        <v>35</v>
      </c>
      <c r="H25" s="344" t="s">
        <v>167</v>
      </c>
      <c r="I25" s="446" t="s">
        <v>467</v>
      </c>
    </row>
    <row r="26" spans="1:9" s="309" customFormat="1" ht="35.1" customHeight="1" x14ac:dyDescent="0.3">
      <c r="A26" s="342">
        <v>3</v>
      </c>
      <c r="B26" s="476">
        <v>123</v>
      </c>
      <c r="C26" s="109" t="s">
        <v>64</v>
      </c>
      <c r="D26" s="110" t="s">
        <v>262</v>
      </c>
      <c r="E26" s="110">
        <v>39558</v>
      </c>
      <c r="F26" s="109" t="s">
        <v>167</v>
      </c>
      <c r="G26" s="109" t="s">
        <v>35</v>
      </c>
      <c r="H26" s="344" t="s">
        <v>167</v>
      </c>
      <c r="I26" s="446"/>
    </row>
    <row r="27" spans="1:9" s="309" customFormat="1" ht="35.1" customHeight="1" x14ac:dyDescent="0.3">
      <c r="A27" s="342">
        <v>4</v>
      </c>
      <c r="B27" s="476">
        <v>103</v>
      </c>
      <c r="C27" s="109" t="s">
        <v>191</v>
      </c>
      <c r="D27" s="110" t="s">
        <v>190</v>
      </c>
      <c r="E27" s="110">
        <v>37812</v>
      </c>
      <c r="F27" s="109" t="s">
        <v>167</v>
      </c>
      <c r="G27" s="109" t="s">
        <v>0</v>
      </c>
      <c r="H27" s="344" t="s">
        <v>167</v>
      </c>
      <c r="I27" s="446"/>
    </row>
    <row r="28" spans="1:9" s="309" customFormat="1" ht="35.1" customHeight="1" x14ac:dyDescent="0.3">
      <c r="A28" s="342">
        <v>5</v>
      </c>
      <c r="B28" s="476">
        <v>135</v>
      </c>
      <c r="C28" s="109" t="s">
        <v>295</v>
      </c>
      <c r="D28" s="110" t="s">
        <v>294</v>
      </c>
      <c r="E28" s="110">
        <v>39121</v>
      </c>
      <c r="F28" s="109" t="s">
        <v>167</v>
      </c>
      <c r="G28" s="109" t="s">
        <v>46</v>
      </c>
      <c r="H28" s="344" t="s">
        <v>11</v>
      </c>
      <c r="I28" s="446">
        <v>20</v>
      </c>
    </row>
    <row r="29" spans="1:9" s="309" customFormat="1" ht="35.1" customHeight="1" x14ac:dyDescent="0.3">
      <c r="A29" s="342">
        <v>6</v>
      </c>
      <c r="B29" s="476">
        <v>137</v>
      </c>
      <c r="C29" s="109" t="s">
        <v>299</v>
      </c>
      <c r="D29" s="110" t="s">
        <v>298</v>
      </c>
      <c r="E29" s="110">
        <v>39338</v>
      </c>
      <c r="F29" s="109" t="s">
        <v>167</v>
      </c>
      <c r="G29" s="109" t="s">
        <v>44</v>
      </c>
      <c r="H29" s="344" t="s">
        <v>11</v>
      </c>
      <c r="I29" s="446" t="s">
        <v>461</v>
      </c>
    </row>
    <row r="30" spans="1:9" s="309" customFormat="1" ht="35.1" customHeight="1" x14ac:dyDescent="0.3">
      <c r="A30" s="342">
        <v>7</v>
      </c>
      <c r="B30" s="476">
        <v>128</v>
      </c>
      <c r="C30" s="109" t="s">
        <v>283</v>
      </c>
      <c r="D30" s="110" t="s">
        <v>282</v>
      </c>
      <c r="E30" s="110">
        <v>38965</v>
      </c>
      <c r="F30" s="109" t="s">
        <v>167</v>
      </c>
      <c r="G30" s="109" t="s">
        <v>46</v>
      </c>
      <c r="H30" s="344" t="s">
        <v>11</v>
      </c>
      <c r="I30" s="446"/>
    </row>
    <row r="31" spans="1:9" s="309" customFormat="1" ht="35.1" customHeight="1" x14ac:dyDescent="0.3">
      <c r="A31" s="342">
        <v>8</v>
      </c>
      <c r="B31" s="476">
        <v>111</v>
      </c>
      <c r="C31" s="109" t="s">
        <v>207</v>
      </c>
      <c r="D31" s="110" t="s">
        <v>206</v>
      </c>
      <c r="E31" s="110">
        <v>38972</v>
      </c>
      <c r="F31" s="109" t="s">
        <v>11</v>
      </c>
      <c r="G31" s="109" t="s">
        <v>33</v>
      </c>
      <c r="H31" s="344" t="s">
        <v>11</v>
      </c>
      <c r="I31" s="446" t="s">
        <v>463</v>
      </c>
    </row>
    <row r="32" spans="1:9" s="309" customFormat="1" ht="35.1" customHeight="1" x14ac:dyDescent="0.3">
      <c r="A32" s="342">
        <v>9</v>
      </c>
      <c r="B32" s="476">
        <v>153</v>
      </c>
      <c r="C32" s="109" t="s">
        <v>378</v>
      </c>
      <c r="D32" s="110" t="s">
        <v>377</v>
      </c>
      <c r="E32" s="110">
        <v>38747</v>
      </c>
      <c r="F32" s="109" t="s">
        <v>167</v>
      </c>
      <c r="G32" s="109" t="s">
        <v>32</v>
      </c>
      <c r="H32" s="344"/>
      <c r="I32" s="446" t="s">
        <v>450</v>
      </c>
    </row>
    <row r="33" spans="1:9" s="309" customFormat="1" ht="35.1" customHeight="1" x14ac:dyDescent="0.3">
      <c r="A33" s="342">
        <v>10</v>
      </c>
      <c r="B33" s="476">
        <v>114</v>
      </c>
      <c r="C33" s="109" t="s">
        <v>78</v>
      </c>
      <c r="D33" s="110" t="s">
        <v>212</v>
      </c>
      <c r="E33" s="110">
        <v>39593</v>
      </c>
      <c r="F33" s="109" t="s">
        <v>11</v>
      </c>
      <c r="G33" s="109" t="s">
        <v>33</v>
      </c>
      <c r="H33" s="344"/>
      <c r="I33" s="446"/>
    </row>
    <row r="34" spans="1:9" s="309" customFormat="1" ht="35.1" customHeight="1" x14ac:dyDescent="0.3">
      <c r="A34" s="342">
        <v>11</v>
      </c>
      <c r="B34" s="476">
        <v>140</v>
      </c>
      <c r="C34" s="109" t="s">
        <v>319</v>
      </c>
      <c r="D34" s="110" t="s">
        <v>318</v>
      </c>
      <c r="E34" s="110">
        <v>38545</v>
      </c>
      <c r="F34" s="109" t="s">
        <v>11</v>
      </c>
      <c r="G34" s="109" t="s">
        <v>34</v>
      </c>
      <c r="H34" s="344"/>
      <c r="I34" s="446" t="s">
        <v>452</v>
      </c>
    </row>
    <row r="35" spans="1:9" s="309" customFormat="1" ht="35.1" customHeight="1" x14ac:dyDescent="0.3">
      <c r="A35" s="342">
        <v>12</v>
      </c>
      <c r="B35" s="476">
        <v>117</v>
      </c>
      <c r="C35" s="109" t="s">
        <v>239</v>
      </c>
      <c r="D35" s="110" t="s">
        <v>238</v>
      </c>
      <c r="E35" s="110">
        <v>39255</v>
      </c>
      <c r="F35" s="109" t="s">
        <v>167</v>
      </c>
      <c r="G35" s="109" t="s">
        <v>31</v>
      </c>
      <c r="H35" s="344"/>
      <c r="I35" s="446" t="s">
        <v>452</v>
      </c>
    </row>
    <row r="36" spans="1:9" s="309" customFormat="1" ht="35.1" customHeight="1" x14ac:dyDescent="0.3">
      <c r="A36" s="342">
        <v>13</v>
      </c>
      <c r="B36" s="343">
        <v>159</v>
      </c>
      <c r="C36" s="109" t="s">
        <v>65</v>
      </c>
      <c r="D36" s="110" t="s">
        <v>399</v>
      </c>
      <c r="E36" s="110">
        <v>39606</v>
      </c>
      <c r="F36" s="109" t="s">
        <v>11</v>
      </c>
      <c r="G36" s="109" t="s">
        <v>43</v>
      </c>
      <c r="H36" s="344"/>
      <c r="I36" s="446" t="s">
        <v>452</v>
      </c>
    </row>
    <row r="37" spans="1:9" s="309" customFormat="1" ht="35.1" customHeight="1" x14ac:dyDescent="0.3">
      <c r="A37" s="342">
        <v>13</v>
      </c>
      <c r="B37" s="343">
        <v>149</v>
      </c>
      <c r="C37" s="109" t="s">
        <v>362</v>
      </c>
      <c r="D37" s="110" t="s">
        <v>361</v>
      </c>
      <c r="E37" s="110">
        <v>39652</v>
      </c>
      <c r="F37" s="109" t="s">
        <v>11</v>
      </c>
      <c r="G37" s="109" t="s">
        <v>53</v>
      </c>
      <c r="H37" s="344"/>
      <c r="I37" s="446" t="s">
        <v>452</v>
      </c>
    </row>
    <row r="38" spans="1:9" s="309" customFormat="1" ht="35.1" customHeight="1" x14ac:dyDescent="0.3">
      <c r="A38" s="342">
        <v>13</v>
      </c>
      <c r="B38" s="343">
        <v>142</v>
      </c>
      <c r="C38" s="109" t="s">
        <v>323</v>
      </c>
      <c r="D38" s="110" t="s">
        <v>322</v>
      </c>
      <c r="E38" s="110">
        <v>38665</v>
      </c>
      <c r="F38" s="109" t="s">
        <v>11</v>
      </c>
      <c r="G38" s="109" t="s">
        <v>34</v>
      </c>
      <c r="H38" s="344"/>
      <c r="I38" s="446"/>
    </row>
    <row r="39" spans="1:9" s="309" customFormat="1" ht="35.1" customHeight="1" x14ac:dyDescent="0.3">
      <c r="A39" s="342">
        <v>13</v>
      </c>
      <c r="B39" s="343">
        <v>151</v>
      </c>
      <c r="C39" s="109" t="s">
        <v>375</v>
      </c>
      <c r="D39" s="110" t="s">
        <v>374</v>
      </c>
      <c r="E39" s="110">
        <v>39361</v>
      </c>
      <c r="F39" s="109" t="s">
        <v>11</v>
      </c>
      <c r="G39" s="109" t="s">
        <v>32</v>
      </c>
      <c r="H39" s="344"/>
      <c r="I39" s="446"/>
    </row>
    <row r="40" spans="1:9" s="309" customFormat="1" ht="35.1" customHeight="1" x14ac:dyDescent="0.3">
      <c r="A40" s="342">
        <v>17</v>
      </c>
      <c r="B40" s="343">
        <v>127</v>
      </c>
      <c r="C40" s="109" t="s">
        <v>268</v>
      </c>
      <c r="D40" s="110" t="s">
        <v>267</v>
      </c>
      <c r="E40" s="110">
        <v>38833</v>
      </c>
      <c r="F40" s="109" t="s">
        <v>11</v>
      </c>
      <c r="G40" s="109" t="s">
        <v>30</v>
      </c>
      <c r="H40" s="344"/>
      <c r="I40" s="450" t="s">
        <v>466</v>
      </c>
    </row>
    <row r="41" spans="1:9" s="309" customFormat="1" ht="35.1" customHeight="1" x14ac:dyDescent="0.3">
      <c r="A41" s="342">
        <v>17</v>
      </c>
      <c r="B41" s="343">
        <v>146</v>
      </c>
      <c r="C41" s="109" t="s">
        <v>351</v>
      </c>
      <c r="D41" s="110" t="s">
        <v>350</v>
      </c>
      <c r="E41" s="110">
        <v>39516</v>
      </c>
      <c r="F41" s="109" t="s">
        <v>11</v>
      </c>
      <c r="G41" s="109" t="s">
        <v>45</v>
      </c>
      <c r="H41" s="344"/>
      <c r="I41" s="450" t="s">
        <v>466</v>
      </c>
    </row>
    <row r="42" spans="1:9" s="309" customFormat="1" ht="35.1" customHeight="1" x14ac:dyDescent="0.3">
      <c r="A42" s="342">
        <v>17</v>
      </c>
      <c r="B42" s="343">
        <v>147</v>
      </c>
      <c r="C42" s="109" t="s">
        <v>486</v>
      </c>
      <c r="D42" s="110" t="s">
        <v>352</v>
      </c>
      <c r="E42" s="110">
        <v>38032</v>
      </c>
      <c r="F42" s="109" t="s">
        <v>167</v>
      </c>
      <c r="G42" s="109" t="s">
        <v>45</v>
      </c>
      <c r="H42" s="344"/>
      <c r="I42" s="450"/>
    </row>
    <row r="43" spans="1:9" s="309" customFormat="1" ht="35.1" customHeight="1" x14ac:dyDescent="0.3">
      <c r="A43" s="342">
        <v>17</v>
      </c>
      <c r="B43" s="343">
        <v>162</v>
      </c>
      <c r="C43" s="109" t="s">
        <v>423</v>
      </c>
      <c r="D43" s="110" t="s">
        <v>422</v>
      </c>
      <c r="E43" s="110">
        <v>39633</v>
      </c>
      <c r="F43" s="109" t="s">
        <v>327</v>
      </c>
      <c r="G43" s="109" t="s">
        <v>72</v>
      </c>
      <c r="H43" s="344"/>
      <c r="I43" s="450" t="s">
        <v>466</v>
      </c>
    </row>
    <row r="44" spans="1:9" s="309" customFormat="1" ht="35.1" customHeight="1" x14ac:dyDescent="0.3">
      <c r="A44" s="342">
        <v>21</v>
      </c>
      <c r="B44" s="343">
        <v>161</v>
      </c>
      <c r="C44" s="109" t="s">
        <v>417</v>
      </c>
      <c r="D44" s="110" t="s">
        <v>416</v>
      </c>
      <c r="E44" s="110">
        <v>39278</v>
      </c>
      <c r="F44" s="109" t="s">
        <v>11</v>
      </c>
      <c r="G44" s="109" t="s">
        <v>25</v>
      </c>
      <c r="H44" s="344"/>
      <c r="I44" s="450"/>
    </row>
    <row r="45" spans="1:9" s="309" customFormat="1" ht="35.1" customHeight="1" x14ac:dyDescent="0.3">
      <c r="A45" s="342">
        <v>21</v>
      </c>
      <c r="B45" s="343">
        <v>160</v>
      </c>
      <c r="C45" s="109" t="s">
        <v>66</v>
      </c>
      <c r="D45" s="110" t="s">
        <v>400</v>
      </c>
      <c r="E45" s="110">
        <v>39479</v>
      </c>
      <c r="F45" s="109" t="s">
        <v>11</v>
      </c>
      <c r="G45" s="109" t="s">
        <v>43</v>
      </c>
      <c r="H45" s="344"/>
      <c r="I45" s="450"/>
    </row>
    <row r="46" spans="1:9" s="309" customFormat="1" ht="35.1" customHeight="1" x14ac:dyDescent="0.3">
      <c r="A46" s="342">
        <v>21</v>
      </c>
      <c r="B46" s="343">
        <v>126</v>
      </c>
      <c r="C46" s="109" t="s">
        <v>266</v>
      </c>
      <c r="D46" s="110" t="s">
        <v>265</v>
      </c>
      <c r="E46" s="110">
        <v>39565</v>
      </c>
      <c r="F46" s="109" t="s">
        <v>11</v>
      </c>
      <c r="G46" s="109" t="s">
        <v>30</v>
      </c>
      <c r="H46" s="344"/>
      <c r="I46" s="450"/>
    </row>
    <row r="47" spans="1:9" s="309" customFormat="1" ht="35.1" customHeight="1" x14ac:dyDescent="0.3">
      <c r="A47" s="342">
        <v>21</v>
      </c>
      <c r="B47" s="343">
        <v>118</v>
      </c>
      <c r="C47" s="109" t="s">
        <v>241</v>
      </c>
      <c r="D47" s="110" t="s">
        <v>240</v>
      </c>
      <c r="E47" s="110">
        <v>39432</v>
      </c>
      <c r="F47" s="109" t="s">
        <v>11</v>
      </c>
      <c r="G47" s="109" t="s">
        <v>31</v>
      </c>
      <c r="H47" s="344"/>
      <c r="I47" s="450"/>
    </row>
    <row r="48" spans="1:9" s="309" customFormat="1" ht="35.1" customHeight="1" x14ac:dyDescent="0.3">
      <c r="A48" s="342">
        <v>25</v>
      </c>
      <c r="B48" s="343">
        <v>139</v>
      </c>
      <c r="C48" s="109" t="s">
        <v>303</v>
      </c>
      <c r="D48" s="110" t="s">
        <v>302</v>
      </c>
      <c r="E48" s="110">
        <v>38893</v>
      </c>
      <c r="F48" s="109" t="s">
        <v>11</v>
      </c>
      <c r="G48" s="109" t="s">
        <v>44</v>
      </c>
      <c r="H48" s="344"/>
      <c r="I48" s="450"/>
    </row>
    <row r="49" spans="1:9" s="309" customFormat="1" ht="35.1" customHeight="1" thickBot="1" x14ac:dyDescent="0.35">
      <c r="A49" s="342">
        <v>25</v>
      </c>
      <c r="B49" s="343">
        <v>144</v>
      </c>
      <c r="C49" s="109" t="s">
        <v>328</v>
      </c>
      <c r="D49" s="110" t="s">
        <v>326</v>
      </c>
      <c r="E49" s="110">
        <v>39811</v>
      </c>
      <c r="F49" s="109" t="s">
        <v>327</v>
      </c>
      <c r="G49" s="109" t="s">
        <v>27</v>
      </c>
      <c r="H49" s="344"/>
      <c r="I49" s="450" t="s">
        <v>453</v>
      </c>
    </row>
    <row r="50" spans="1:9" ht="6" customHeight="1" thickTop="1" thickBot="1" x14ac:dyDescent="0.35">
      <c r="A50" s="310"/>
      <c r="B50" s="311"/>
      <c r="C50" s="311"/>
      <c r="D50" s="312"/>
      <c r="E50" s="313"/>
      <c r="F50" s="314"/>
      <c r="G50" s="315"/>
      <c r="H50" s="316"/>
      <c r="I50" s="317"/>
    </row>
    <row r="51" spans="1:9" ht="15" thickTop="1" x14ac:dyDescent="0.25">
      <c r="A51" s="652" t="s">
        <v>9</v>
      </c>
      <c r="B51" s="653"/>
      <c r="C51" s="653"/>
      <c r="D51" s="653"/>
      <c r="E51" s="318"/>
      <c r="F51" s="318"/>
      <c r="G51" s="653"/>
      <c r="H51" s="653"/>
      <c r="I51" s="654"/>
    </row>
    <row r="52" spans="1:9" ht="13.8" x14ac:dyDescent="0.25">
      <c r="A52" s="319" t="s">
        <v>104</v>
      </c>
      <c r="B52" s="282"/>
      <c r="C52" s="320"/>
      <c r="D52" s="282"/>
      <c r="E52" s="321"/>
      <c r="F52" s="282"/>
      <c r="G52" s="322"/>
      <c r="H52" s="323"/>
      <c r="I52" s="324"/>
    </row>
    <row r="53" spans="1:9" ht="13.8" x14ac:dyDescent="0.25">
      <c r="A53" s="325" t="s">
        <v>105</v>
      </c>
      <c r="B53" s="285"/>
      <c r="C53" s="326"/>
      <c r="D53" s="285"/>
      <c r="E53" s="327"/>
      <c r="F53" s="285"/>
      <c r="G53" s="328"/>
      <c r="H53" s="329"/>
      <c r="I53" s="330"/>
    </row>
    <row r="54" spans="1:9" ht="5.25" customHeight="1" x14ac:dyDescent="0.25">
      <c r="A54" s="331"/>
      <c r="B54" s="332"/>
      <c r="C54" s="332"/>
      <c r="D54" s="333"/>
      <c r="E54" s="334"/>
      <c r="F54" s="333"/>
      <c r="G54" s="333"/>
      <c r="H54" s="333"/>
      <c r="I54" s="335"/>
    </row>
    <row r="55" spans="1:9" s="338" customFormat="1" ht="14.4" x14ac:dyDescent="0.25">
      <c r="A55" s="336"/>
      <c r="B55" s="337"/>
      <c r="C55" s="660" t="s">
        <v>107</v>
      </c>
      <c r="D55" s="660"/>
      <c r="E55" s="660"/>
      <c r="F55" s="660" t="s">
        <v>108</v>
      </c>
      <c r="G55" s="660"/>
      <c r="H55" s="660" t="s">
        <v>106</v>
      </c>
      <c r="I55" s="661"/>
    </row>
    <row r="56" spans="1:9" ht="13.8" x14ac:dyDescent="0.25">
      <c r="A56" s="655"/>
      <c r="B56" s="656"/>
      <c r="C56" s="656"/>
      <c r="D56" s="656"/>
      <c r="E56" s="656"/>
      <c r="F56" s="656"/>
      <c r="G56" s="656"/>
      <c r="H56" s="656"/>
      <c r="I56" s="657"/>
    </row>
    <row r="57" spans="1:9" ht="13.8" x14ac:dyDescent="0.25">
      <c r="A57" s="339"/>
      <c r="B57" s="332"/>
      <c r="C57" s="332"/>
      <c r="D57" s="332"/>
      <c r="E57" s="340"/>
      <c r="F57" s="332"/>
      <c r="G57" s="332"/>
      <c r="H57" s="332"/>
      <c r="I57" s="341"/>
    </row>
    <row r="58" spans="1:9" ht="13.8" x14ac:dyDescent="0.25">
      <c r="A58" s="339"/>
      <c r="B58" s="332"/>
      <c r="C58" s="332"/>
      <c r="D58" s="332"/>
      <c r="E58" s="340"/>
      <c r="F58" s="332"/>
      <c r="G58" s="332"/>
      <c r="H58" s="332"/>
      <c r="I58" s="341"/>
    </row>
    <row r="59" spans="1:9" ht="29.25" customHeight="1" x14ac:dyDescent="0.25">
      <c r="A59" s="339"/>
      <c r="B59" s="332"/>
      <c r="C59" s="332"/>
      <c r="D59" s="332"/>
      <c r="E59" s="340"/>
      <c r="F59" s="332"/>
      <c r="G59" s="332"/>
      <c r="H59" s="333"/>
      <c r="I59" s="341"/>
    </row>
    <row r="60" spans="1:9" s="281" customFormat="1" ht="23.25" customHeight="1" thickBot="1" x14ac:dyDescent="0.45">
      <c r="A60" s="347"/>
      <c r="B60" s="348"/>
      <c r="C60" s="658" t="s">
        <v>117</v>
      </c>
      <c r="D60" s="658"/>
      <c r="E60" s="658"/>
      <c r="F60" s="658" t="s">
        <v>118</v>
      </c>
      <c r="G60" s="658"/>
      <c r="H60" s="658" t="s">
        <v>120</v>
      </c>
      <c r="I60" s="659"/>
    </row>
    <row r="61" spans="1:9" ht="13.8" thickTop="1" x14ac:dyDescent="0.25"/>
  </sheetData>
  <mergeCells count="36">
    <mergeCell ref="A13:I13"/>
    <mergeCell ref="A1:I1"/>
    <mergeCell ref="A2:I2"/>
    <mergeCell ref="A3:I3"/>
    <mergeCell ref="A4:I4"/>
    <mergeCell ref="A5:I5"/>
    <mergeCell ref="A6:I6"/>
    <mergeCell ref="A8:I8"/>
    <mergeCell ref="A9:I9"/>
    <mergeCell ref="A10:I10"/>
    <mergeCell ref="A11:I11"/>
    <mergeCell ref="A12:I12"/>
    <mergeCell ref="A7:I7"/>
    <mergeCell ref="A14:D14"/>
    <mergeCell ref="A15:D15"/>
    <mergeCell ref="A16:F16"/>
    <mergeCell ref="G16:I16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51:D51"/>
    <mergeCell ref="G51:I51"/>
    <mergeCell ref="A56:E56"/>
    <mergeCell ref="F56:I56"/>
    <mergeCell ref="C60:E60"/>
    <mergeCell ref="F60:G60"/>
    <mergeCell ref="H60:I60"/>
    <mergeCell ref="C55:E55"/>
    <mergeCell ref="F55:G55"/>
    <mergeCell ref="H55:I55"/>
  </mergeCells>
  <pageMargins left="0.25" right="0.25" top="0.75" bottom="0.75" header="0.3" footer="0.3"/>
  <pageSetup paperSize="9" scale="36" fitToHeight="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  <pageSetUpPr fitToPage="1"/>
  </sheetPr>
  <dimension ref="A1:I62"/>
  <sheetViews>
    <sheetView view="pageBreakPreview" topLeftCell="A22" zoomScale="50" zoomScaleNormal="91" zoomScaleSheetLayoutView="50" workbookViewId="0">
      <selection activeCell="F40" sqref="F40"/>
    </sheetView>
  </sheetViews>
  <sheetFormatPr defaultColWidth="8.6640625" defaultRowHeight="13.2" x14ac:dyDescent="0.25"/>
  <cols>
    <col min="1" max="1" width="11.109375" style="277" customWidth="1"/>
    <col min="2" max="2" width="11.44140625" style="277" customWidth="1"/>
    <col min="3" max="3" width="27.88671875" style="277" customWidth="1"/>
    <col min="4" max="4" width="68.5546875" style="277" customWidth="1"/>
    <col min="5" max="5" width="25.6640625" style="277" customWidth="1"/>
    <col min="6" max="6" width="23" style="277" customWidth="1"/>
    <col min="7" max="7" width="60.44140625" style="277" customWidth="1"/>
    <col min="8" max="8" width="23" style="277" customWidth="1"/>
    <col min="9" max="9" width="23.109375" style="277" customWidth="1"/>
    <col min="10" max="16384" width="8.6640625" style="277"/>
  </cols>
  <sheetData>
    <row r="1" spans="1:9" ht="26.25" customHeight="1" x14ac:dyDescent="0.25">
      <c r="A1" s="619" t="s">
        <v>110</v>
      </c>
      <c r="B1" s="619"/>
      <c r="C1" s="619"/>
      <c r="D1" s="619"/>
      <c r="E1" s="619"/>
      <c r="F1" s="619"/>
      <c r="G1" s="619"/>
      <c r="H1" s="619"/>
      <c r="I1" s="619"/>
    </row>
    <row r="2" spans="1:9" ht="26.25" customHeight="1" x14ac:dyDescent="0.25">
      <c r="A2" s="619" t="s">
        <v>111</v>
      </c>
      <c r="B2" s="619"/>
      <c r="C2" s="619"/>
      <c r="D2" s="619"/>
      <c r="E2" s="619"/>
      <c r="F2" s="619"/>
      <c r="G2" s="619"/>
      <c r="H2" s="619"/>
      <c r="I2" s="619"/>
    </row>
    <row r="3" spans="1:9" ht="26.25" customHeight="1" x14ac:dyDescent="0.25">
      <c r="A3" s="619" t="s">
        <v>503</v>
      </c>
      <c r="B3" s="619"/>
      <c r="C3" s="619"/>
      <c r="D3" s="619"/>
      <c r="E3" s="619"/>
      <c r="F3" s="619"/>
      <c r="G3" s="619"/>
      <c r="H3" s="619"/>
      <c r="I3" s="619"/>
    </row>
    <row r="4" spans="1:9" ht="26.25" customHeight="1" x14ac:dyDescent="0.25">
      <c r="A4" s="619" t="s">
        <v>112</v>
      </c>
      <c r="B4" s="619"/>
      <c r="C4" s="619"/>
      <c r="D4" s="619"/>
      <c r="E4" s="619"/>
      <c r="F4" s="619"/>
      <c r="G4" s="619"/>
      <c r="H4" s="619"/>
      <c r="I4" s="619"/>
    </row>
    <row r="5" spans="1:9" ht="26.25" customHeight="1" x14ac:dyDescent="0.25">
      <c r="A5" s="619" t="s">
        <v>113</v>
      </c>
      <c r="B5" s="619"/>
      <c r="C5" s="619"/>
      <c r="D5" s="619"/>
      <c r="E5" s="619"/>
      <c r="F5" s="619"/>
      <c r="G5" s="619"/>
      <c r="H5" s="619"/>
      <c r="I5" s="619"/>
    </row>
    <row r="6" spans="1:9" s="278" customFormat="1" ht="39" customHeight="1" x14ac:dyDescent="0.4">
      <c r="A6" s="620" t="s">
        <v>510</v>
      </c>
      <c r="B6" s="621"/>
      <c r="C6" s="621"/>
      <c r="D6" s="621"/>
      <c r="E6" s="621"/>
      <c r="F6" s="621"/>
      <c r="G6" s="621"/>
      <c r="H6" s="621"/>
      <c r="I6" s="621"/>
    </row>
    <row r="7" spans="1:9" s="278" customFormat="1" ht="39" customHeight="1" x14ac:dyDescent="0.4">
      <c r="A7" s="620" t="s">
        <v>509</v>
      </c>
      <c r="B7" s="620"/>
      <c r="C7" s="620"/>
      <c r="D7" s="620"/>
      <c r="E7" s="620"/>
      <c r="F7" s="620"/>
      <c r="G7" s="620"/>
      <c r="H7" s="620"/>
      <c r="I7" s="620"/>
    </row>
    <row r="8" spans="1:9" s="279" customFormat="1" ht="21" x14ac:dyDescent="0.3">
      <c r="A8" s="622" t="s">
        <v>506</v>
      </c>
      <c r="B8" s="622"/>
      <c r="C8" s="622"/>
      <c r="D8" s="622"/>
      <c r="E8" s="622"/>
      <c r="F8" s="622"/>
      <c r="G8" s="622"/>
      <c r="H8" s="622"/>
      <c r="I8" s="622"/>
    </row>
    <row r="9" spans="1:9" s="279" customFormat="1" ht="13.5" customHeight="1" thickBot="1" x14ac:dyDescent="0.35">
      <c r="A9" s="623"/>
      <c r="B9" s="623"/>
      <c r="C9" s="623"/>
      <c r="D9" s="623"/>
      <c r="E9" s="623"/>
      <c r="F9" s="623"/>
      <c r="G9" s="623"/>
      <c r="H9" s="623"/>
      <c r="I9" s="623"/>
    </row>
    <row r="10" spans="1:9" s="279" customFormat="1" ht="21.6" thickTop="1" x14ac:dyDescent="0.3">
      <c r="A10" s="624" t="s">
        <v>428</v>
      </c>
      <c r="B10" s="625"/>
      <c r="C10" s="625"/>
      <c r="D10" s="625"/>
      <c r="E10" s="625"/>
      <c r="F10" s="625"/>
      <c r="G10" s="625"/>
      <c r="H10" s="625"/>
      <c r="I10" s="626"/>
    </row>
    <row r="11" spans="1:9" s="280" customFormat="1" ht="21" x14ac:dyDescent="0.25">
      <c r="A11" s="627" t="s">
        <v>18</v>
      </c>
      <c r="B11" s="628"/>
      <c r="C11" s="628"/>
      <c r="D11" s="628"/>
      <c r="E11" s="628"/>
      <c r="F11" s="628"/>
      <c r="G11" s="628"/>
      <c r="H11" s="628"/>
      <c r="I11" s="629"/>
    </row>
    <row r="12" spans="1:9" s="280" customFormat="1" ht="21" x14ac:dyDescent="0.25">
      <c r="A12" s="630" t="s">
        <v>147</v>
      </c>
      <c r="B12" s="622"/>
      <c r="C12" s="622"/>
      <c r="D12" s="622"/>
      <c r="E12" s="622"/>
      <c r="F12" s="622"/>
      <c r="G12" s="622"/>
      <c r="H12" s="622"/>
      <c r="I12" s="631"/>
    </row>
    <row r="13" spans="1:9" ht="20.25" customHeight="1" x14ac:dyDescent="0.25">
      <c r="A13" s="616"/>
      <c r="B13" s="617"/>
      <c r="C13" s="617"/>
      <c r="D13" s="617"/>
      <c r="E13" s="617"/>
      <c r="F13" s="617"/>
      <c r="G13" s="617"/>
      <c r="H13" s="617"/>
      <c r="I13" s="618"/>
    </row>
    <row r="14" spans="1:9" s="281" customFormat="1" ht="15.6" x14ac:dyDescent="0.25">
      <c r="A14" s="632" t="s">
        <v>133</v>
      </c>
      <c r="B14" s="633"/>
      <c r="C14" s="633"/>
      <c r="D14" s="633"/>
      <c r="F14" s="282"/>
      <c r="G14" s="283" t="s">
        <v>81</v>
      </c>
      <c r="H14" s="284"/>
      <c r="I14" s="437" t="s">
        <v>447</v>
      </c>
    </row>
    <row r="15" spans="1:9" s="281" customFormat="1" ht="15.6" x14ac:dyDescent="0.25">
      <c r="A15" s="634" t="s">
        <v>161</v>
      </c>
      <c r="B15" s="635"/>
      <c r="C15" s="635"/>
      <c r="D15" s="635"/>
      <c r="F15" s="285"/>
      <c r="G15" s="286" t="s">
        <v>12</v>
      </c>
      <c r="H15" s="287"/>
      <c r="I15" s="442" t="s">
        <v>478</v>
      </c>
    </row>
    <row r="16" spans="1:9" s="281" customFormat="1" ht="17.25" customHeight="1" x14ac:dyDescent="0.25">
      <c r="A16" s="636" t="s">
        <v>24</v>
      </c>
      <c r="B16" s="637"/>
      <c r="C16" s="637"/>
      <c r="D16" s="637"/>
      <c r="E16" s="637"/>
      <c r="F16" s="638"/>
      <c r="G16" s="639" t="s">
        <v>83</v>
      </c>
      <c r="H16" s="640"/>
      <c r="I16" s="641"/>
    </row>
    <row r="17" spans="1:9" ht="14.4" x14ac:dyDescent="0.25">
      <c r="A17" s="288"/>
      <c r="B17" s="289"/>
      <c r="C17" s="289"/>
      <c r="D17" s="290"/>
      <c r="E17" s="291" t="s">
        <v>84</v>
      </c>
      <c r="F17" s="292"/>
      <c r="G17" s="349" t="s">
        <v>141</v>
      </c>
      <c r="H17" s="293"/>
      <c r="I17" s="294"/>
    </row>
    <row r="18" spans="1:9" ht="14.4" x14ac:dyDescent="0.25">
      <c r="A18" s="295" t="s">
        <v>85</v>
      </c>
      <c r="B18" s="296"/>
      <c r="C18" s="296"/>
      <c r="D18" s="297"/>
      <c r="E18" s="297"/>
      <c r="F18" s="345" t="s">
        <v>117</v>
      </c>
      <c r="G18" s="350" t="s">
        <v>86</v>
      </c>
      <c r="H18" s="298"/>
      <c r="I18" s="299"/>
    </row>
    <row r="19" spans="1:9" ht="14.4" x14ac:dyDescent="0.25">
      <c r="A19" s="295" t="s">
        <v>87</v>
      </c>
      <c r="B19" s="296"/>
      <c r="C19" s="296"/>
      <c r="D19" s="297"/>
      <c r="E19" s="297"/>
      <c r="F19" s="345" t="s">
        <v>118</v>
      </c>
      <c r="G19" s="350" t="s">
        <v>88</v>
      </c>
      <c r="H19" s="298"/>
      <c r="I19" s="299"/>
    </row>
    <row r="20" spans="1:9" ht="18" customHeight="1" thickBot="1" x14ac:dyDescent="0.3">
      <c r="A20" s="300" t="s">
        <v>7</v>
      </c>
      <c r="B20" s="301"/>
      <c r="C20" s="301"/>
      <c r="D20" s="302"/>
      <c r="E20" s="302"/>
      <c r="F20" s="346" t="s">
        <v>120</v>
      </c>
      <c r="G20" s="351" t="s">
        <v>89</v>
      </c>
      <c r="I20" s="303"/>
    </row>
    <row r="21" spans="1:9" ht="8.25" customHeight="1" thickTop="1" thickBot="1" x14ac:dyDescent="0.3">
      <c r="A21" s="304"/>
      <c r="B21" s="305"/>
      <c r="C21" s="305"/>
      <c r="D21" s="304"/>
      <c r="E21" s="306"/>
      <c r="F21" s="307"/>
      <c r="G21" s="304"/>
      <c r="H21" s="304"/>
      <c r="I21" s="304"/>
    </row>
    <row r="22" spans="1:9" s="308" customFormat="1" ht="13.5" customHeight="1" thickTop="1" x14ac:dyDescent="0.2">
      <c r="A22" s="642" t="s">
        <v>119</v>
      </c>
      <c r="B22" s="644" t="s">
        <v>91</v>
      </c>
      <c r="C22" s="644" t="s">
        <v>92</v>
      </c>
      <c r="D22" s="644" t="s">
        <v>125</v>
      </c>
      <c r="E22" s="646" t="s">
        <v>94</v>
      </c>
      <c r="F22" s="644" t="s">
        <v>95</v>
      </c>
      <c r="G22" s="644" t="s">
        <v>96</v>
      </c>
      <c r="H22" s="648" t="s">
        <v>100</v>
      </c>
      <c r="I22" s="650" t="s">
        <v>28</v>
      </c>
    </row>
    <row r="23" spans="1:9" s="308" customFormat="1" ht="19.5" customHeight="1" x14ac:dyDescent="0.2">
      <c r="A23" s="643"/>
      <c r="B23" s="645"/>
      <c r="C23" s="645"/>
      <c r="D23" s="645"/>
      <c r="E23" s="647"/>
      <c r="F23" s="645"/>
      <c r="G23" s="645"/>
      <c r="H23" s="649"/>
      <c r="I23" s="651"/>
    </row>
    <row r="24" spans="1:9" s="309" customFormat="1" ht="35.1" customHeight="1" x14ac:dyDescent="0.3">
      <c r="A24" s="342">
        <v>1</v>
      </c>
      <c r="B24" s="476">
        <v>22</v>
      </c>
      <c r="C24" s="109" t="s">
        <v>245</v>
      </c>
      <c r="D24" s="110" t="s">
        <v>244</v>
      </c>
      <c r="E24" s="110">
        <v>38427</v>
      </c>
      <c r="F24" s="109" t="s">
        <v>172</v>
      </c>
      <c r="G24" s="109" t="s">
        <v>35</v>
      </c>
      <c r="H24" s="344" t="s">
        <v>167</v>
      </c>
      <c r="I24" s="448">
        <v>100</v>
      </c>
    </row>
    <row r="25" spans="1:9" s="309" customFormat="1" ht="35.1" customHeight="1" x14ac:dyDescent="0.3">
      <c r="A25" s="342">
        <v>2</v>
      </c>
      <c r="B25" s="476">
        <v>3</v>
      </c>
      <c r="C25" s="109" t="s">
        <v>173</v>
      </c>
      <c r="D25" s="110" t="s">
        <v>171</v>
      </c>
      <c r="E25" s="110">
        <v>37795</v>
      </c>
      <c r="F25" s="109" t="s">
        <v>172</v>
      </c>
      <c r="G25" s="109" t="s">
        <v>0</v>
      </c>
      <c r="H25" s="344" t="s">
        <v>167</v>
      </c>
      <c r="I25" s="446">
        <v>70</v>
      </c>
    </row>
    <row r="26" spans="1:9" s="309" customFormat="1" ht="35.1" customHeight="1" x14ac:dyDescent="0.3">
      <c r="A26" s="342">
        <v>3</v>
      </c>
      <c r="B26" s="476">
        <v>4</v>
      </c>
      <c r="C26" s="109" t="s">
        <v>175</v>
      </c>
      <c r="D26" s="110" t="s">
        <v>174</v>
      </c>
      <c r="E26" s="110">
        <v>38364</v>
      </c>
      <c r="F26" s="109" t="s">
        <v>172</v>
      </c>
      <c r="G26" s="109" t="s">
        <v>0</v>
      </c>
      <c r="H26" s="344" t="s">
        <v>167</v>
      </c>
      <c r="I26" s="446"/>
    </row>
    <row r="27" spans="1:9" s="309" customFormat="1" ht="35.1" customHeight="1" x14ac:dyDescent="0.3">
      <c r="A27" s="342">
        <v>4</v>
      </c>
      <c r="B27" s="476">
        <v>13</v>
      </c>
      <c r="C27" s="109" t="s">
        <v>222</v>
      </c>
      <c r="D27" s="110" t="s">
        <v>221</v>
      </c>
      <c r="E27" s="110">
        <v>38571</v>
      </c>
      <c r="F27" s="109" t="s">
        <v>167</v>
      </c>
      <c r="G27" s="109" t="s">
        <v>33</v>
      </c>
      <c r="H27" s="344" t="s">
        <v>167</v>
      </c>
      <c r="I27" s="446">
        <v>30</v>
      </c>
    </row>
    <row r="28" spans="1:9" s="309" customFormat="1" ht="35.1" customHeight="1" x14ac:dyDescent="0.3">
      <c r="A28" s="342">
        <v>5</v>
      </c>
      <c r="B28" s="476">
        <v>26</v>
      </c>
      <c r="C28" s="109" t="s">
        <v>252</v>
      </c>
      <c r="D28" s="110" t="s">
        <v>251</v>
      </c>
      <c r="E28" s="110">
        <v>38034</v>
      </c>
      <c r="F28" s="109" t="s">
        <v>167</v>
      </c>
      <c r="G28" s="109" t="s">
        <v>35</v>
      </c>
      <c r="H28" s="344" t="s">
        <v>11</v>
      </c>
      <c r="I28" s="446"/>
    </row>
    <row r="29" spans="1:9" s="309" customFormat="1" ht="35.1" customHeight="1" x14ac:dyDescent="0.3">
      <c r="A29" s="342">
        <v>6</v>
      </c>
      <c r="B29" s="476">
        <v>10</v>
      </c>
      <c r="C29" s="109" t="s">
        <v>216</v>
      </c>
      <c r="D29" s="110" t="s">
        <v>215</v>
      </c>
      <c r="E29" s="110">
        <v>37631</v>
      </c>
      <c r="F29" s="109" t="s">
        <v>167</v>
      </c>
      <c r="G29" s="109" t="s">
        <v>33</v>
      </c>
      <c r="H29" s="344" t="s">
        <v>11</v>
      </c>
      <c r="I29" s="446"/>
    </row>
    <row r="30" spans="1:9" s="309" customFormat="1" ht="35.1" customHeight="1" x14ac:dyDescent="0.3">
      <c r="A30" s="342">
        <v>7</v>
      </c>
      <c r="B30" s="476">
        <v>32</v>
      </c>
      <c r="C30" s="109" t="s">
        <v>70</v>
      </c>
      <c r="D30" s="110" t="s">
        <v>275</v>
      </c>
      <c r="E30" s="110">
        <v>39472</v>
      </c>
      <c r="F30" s="109" t="s">
        <v>11</v>
      </c>
      <c r="G30" s="109" t="s">
        <v>46</v>
      </c>
      <c r="H30" s="344" t="s">
        <v>11</v>
      </c>
      <c r="I30" s="446"/>
    </row>
    <row r="31" spans="1:9" s="309" customFormat="1" ht="35.1" customHeight="1" x14ac:dyDescent="0.3">
      <c r="A31" s="342">
        <v>8</v>
      </c>
      <c r="B31" s="476">
        <v>64</v>
      </c>
      <c r="C31" s="109" t="s">
        <v>502</v>
      </c>
      <c r="D31" s="110" t="s">
        <v>379</v>
      </c>
      <c r="E31" s="110">
        <v>38388</v>
      </c>
      <c r="F31" s="109" t="s">
        <v>167</v>
      </c>
      <c r="G31" s="109" t="s">
        <v>32</v>
      </c>
      <c r="H31" s="344" t="s">
        <v>11</v>
      </c>
      <c r="I31" s="446" t="s">
        <v>463</v>
      </c>
    </row>
    <row r="32" spans="1:9" s="309" customFormat="1" ht="35.1" customHeight="1" x14ac:dyDescent="0.3">
      <c r="A32" s="342">
        <v>9</v>
      </c>
      <c r="B32" s="476">
        <v>30</v>
      </c>
      <c r="C32" s="109" t="s">
        <v>272</v>
      </c>
      <c r="D32" s="110" t="s">
        <v>271</v>
      </c>
      <c r="E32" s="110">
        <v>38909</v>
      </c>
      <c r="F32" s="109" t="s">
        <v>167</v>
      </c>
      <c r="G32" s="109" t="s">
        <v>46</v>
      </c>
      <c r="H32" s="344"/>
      <c r="I32" s="446"/>
    </row>
    <row r="33" spans="1:9" s="309" customFormat="1" ht="35.1" customHeight="1" x14ac:dyDescent="0.3">
      <c r="A33" s="342">
        <v>10</v>
      </c>
      <c r="B33" s="476">
        <v>37</v>
      </c>
      <c r="C33" s="109" t="s">
        <v>60</v>
      </c>
      <c r="D33" s="110" t="s">
        <v>304</v>
      </c>
      <c r="E33" s="110">
        <v>39655</v>
      </c>
      <c r="F33" s="109" t="s">
        <v>11</v>
      </c>
      <c r="G33" s="109" t="s">
        <v>44</v>
      </c>
      <c r="H33" s="344"/>
      <c r="I33" s="446" t="s">
        <v>451</v>
      </c>
    </row>
    <row r="34" spans="1:9" s="309" customFormat="1" ht="35.1" customHeight="1" x14ac:dyDescent="0.3">
      <c r="A34" s="342">
        <v>11</v>
      </c>
      <c r="B34" s="476">
        <v>65</v>
      </c>
      <c r="C34" s="109" t="s">
        <v>390</v>
      </c>
      <c r="D34" s="110" t="s">
        <v>384</v>
      </c>
      <c r="E34" s="110">
        <v>39463</v>
      </c>
      <c r="F34" s="109" t="s">
        <v>11</v>
      </c>
      <c r="G34" s="109" t="s">
        <v>32</v>
      </c>
      <c r="H34" s="344"/>
      <c r="I34" s="446"/>
    </row>
    <row r="35" spans="1:9" s="309" customFormat="1" ht="35.1" customHeight="1" x14ac:dyDescent="0.3">
      <c r="A35" s="342">
        <v>12</v>
      </c>
      <c r="B35" s="476">
        <v>43</v>
      </c>
      <c r="C35" s="109" t="s">
        <v>315</v>
      </c>
      <c r="D35" s="110" t="s">
        <v>314</v>
      </c>
      <c r="E35" s="110">
        <v>39637</v>
      </c>
      <c r="F35" s="109" t="s">
        <v>11</v>
      </c>
      <c r="G35" s="109" t="s">
        <v>34</v>
      </c>
      <c r="H35" s="344"/>
      <c r="I35" s="446" t="s">
        <v>452</v>
      </c>
    </row>
    <row r="36" spans="1:9" s="309" customFormat="1" ht="35.1" customHeight="1" x14ac:dyDescent="0.3">
      <c r="A36" s="342">
        <v>13</v>
      </c>
      <c r="B36" s="343">
        <v>52</v>
      </c>
      <c r="C36" s="109" t="s">
        <v>69</v>
      </c>
      <c r="D36" s="110" t="s">
        <v>342</v>
      </c>
      <c r="E36" s="110">
        <v>39499</v>
      </c>
      <c r="F36" s="109" t="s">
        <v>11</v>
      </c>
      <c r="G36" s="109" t="s">
        <v>45</v>
      </c>
      <c r="H36" s="344"/>
      <c r="I36" s="446" t="s">
        <v>452</v>
      </c>
    </row>
    <row r="37" spans="1:9" s="309" customFormat="1" ht="35.1" customHeight="1" x14ac:dyDescent="0.3">
      <c r="A37" s="342">
        <v>13</v>
      </c>
      <c r="B37" s="343">
        <v>19</v>
      </c>
      <c r="C37" s="109" t="s">
        <v>63</v>
      </c>
      <c r="D37" s="110" t="s">
        <v>232</v>
      </c>
      <c r="E37" s="110">
        <v>39744</v>
      </c>
      <c r="F37" s="109" t="s">
        <v>11</v>
      </c>
      <c r="G37" s="109" t="s">
        <v>31</v>
      </c>
      <c r="H37" s="344"/>
      <c r="I37" s="446" t="s">
        <v>452</v>
      </c>
    </row>
    <row r="38" spans="1:9" s="309" customFormat="1" ht="35.1" customHeight="1" x14ac:dyDescent="0.3">
      <c r="A38" s="342">
        <v>13</v>
      </c>
      <c r="B38" s="343">
        <v>63</v>
      </c>
      <c r="C38" s="109" t="s">
        <v>370</v>
      </c>
      <c r="D38" s="110" t="s">
        <v>371</v>
      </c>
      <c r="E38" s="110">
        <v>39506</v>
      </c>
      <c r="F38" s="109" t="s">
        <v>327</v>
      </c>
      <c r="G38" s="109" t="s">
        <v>363</v>
      </c>
      <c r="H38" s="344"/>
      <c r="I38" s="446" t="s">
        <v>452</v>
      </c>
    </row>
    <row r="39" spans="1:9" s="309" customFormat="1" ht="35.1" customHeight="1" x14ac:dyDescent="0.3">
      <c r="A39" s="342">
        <v>13</v>
      </c>
      <c r="B39" s="343">
        <v>48</v>
      </c>
      <c r="C39" s="109" t="s">
        <v>336</v>
      </c>
      <c r="D39" s="110" t="s">
        <v>335</v>
      </c>
      <c r="E39" s="110">
        <v>39368</v>
      </c>
      <c r="F39" s="109" t="s">
        <v>11</v>
      </c>
      <c r="G39" s="109" t="s">
        <v>27</v>
      </c>
      <c r="H39" s="344"/>
      <c r="I39" s="450" t="s">
        <v>452</v>
      </c>
    </row>
    <row r="40" spans="1:9" s="309" customFormat="1" ht="35.1" customHeight="1" x14ac:dyDescent="0.3">
      <c r="A40" s="342">
        <v>17</v>
      </c>
      <c r="B40" s="343">
        <v>58</v>
      </c>
      <c r="C40" s="109" t="s">
        <v>358</v>
      </c>
      <c r="D40" s="110" t="s">
        <v>357</v>
      </c>
      <c r="E40" s="110">
        <v>39474</v>
      </c>
      <c r="F40" s="109" t="s">
        <v>327</v>
      </c>
      <c r="G40" s="109" t="s">
        <v>53</v>
      </c>
      <c r="H40" s="344"/>
      <c r="I40" s="450" t="s">
        <v>466</v>
      </c>
    </row>
    <row r="41" spans="1:9" s="309" customFormat="1" ht="35.1" customHeight="1" x14ac:dyDescent="0.3">
      <c r="A41" s="342">
        <v>17</v>
      </c>
      <c r="B41" s="343">
        <v>61</v>
      </c>
      <c r="C41" s="109" t="s">
        <v>367</v>
      </c>
      <c r="D41" s="110" t="s">
        <v>366</v>
      </c>
      <c r="E41" s="110">
        <v>39164</v>
      </c>
      <c r="F41" s="109" t="s">
        <v>11</v>
      </c>
      <c r="G41" s="109" t="s">
        <v>363</v>
      </c>
      <c r="H41" s="344"/>
      <c r="I41" s="450"/>
    </row>
    <row r="42" spans="1:9" s="309" customFormat="1" ht="35.1" customHeight="1" x14ac:dyDescent="0.3">
      <c r="A42" s="342">
        <v>17</v>
      </c>
      <c r="B42" s="343">
        <v>57</v>
      </c>
      <c r="C42" s="109" t="s">
        <v>356</v>
      </c>
      <c r="D42" s="110" t="s">
        <v>355</v>
      </c>
      <c r="E42" s="110">
        <v>39367</v>
      </c>
      <c r="F42" s="109" t="s">
        <v>11</v>
      </c>
      <c r="G42" s="109" t="s">
        <v>53</v>
      </c>
      <c r="H42" s="344"/>
      <c r="I42" s="450"/>
    </row>
    <row r="43" spans="1:9" s="309" customFormat="1" ht="35.1" customHeight="1" x14ac:dyDescent="0.3">
      <c r="A43" s="342">
        <v>17</v>
      </c>
      <c r="B43" s="343">
        <v>20</v>
      </c>
      <c r="C43" s="109" t="s">
        <v>234</v>
      </c>
      <c r="D43" s="110" t="s">
        <v>233</v>
      </c>
      <c r="E43" s="110">
        <v>38630</v>
      </c>
      <c r="F43" s="109" t="s">
        <v>11</v>
      </c>
      <c r="G43" s="109" t="s">
        <v>31</v>
      </c>
      <c r="H43" s="344"/>
      <c r="I43" s="450"/>
    </row>
    <row r="44" spans="1:9" s="309" customFormat="1" ht="35.1" customHeight="1" x14ac:dyDescent="0.3">
      <c r="A44" s="342">
        <v>21</v>
      </c>
      <c r="B44" s="343">
        <v>51</v>
      </c>
      <c r="C44" s="109" t="s">
        <v>75</v>
      </c>
      <c r="D44" s="110" t="s">
        <v>341</v>
      </c>
      <c r="E44" s="110">
        <v>39544</v>
      </c>
      <c r="F44" s="109" t="s">
        <v>11</v>
      </c>
      <c r="G44" s="109" t="s">
        <v>27</v>
      </c>
      <c r="H44" s="344"/>
      <c r="I44" s="450"/>
    </row>
    <row r="45" spans="1:9" s="309" customFormat="1" ht="35.1" customHeight="1" x14ac:dyDescent="0.3">
      <c r="A45" s="342">
        <v>21</v>
      </c>
      <c r="B45" s="343">
        <v>54</v>
      </c>
      <c r="C45" s="109" t="s">
        <v>487</v>
      </c>
      <c r="D45" s="110" t="s">
        <v>345</v>
      </c>
      <c r="E45" s="110">
        <v>39553</v>
      </c>
      <c r="F45" s="109" t="s">
        <v>11</v>
      </c>
      <c r="G45" s="109" t="s">
        <v>45</v>
      </c>
      <c r="H45" s="344"/>
      <c r="I45" s="450"/>
    </row>
    <row r="46" spans="1:9" s="309" customFormat="1" ht="35.1" customHeight="1" x14ac:dyDescent="0.3">
      <c r="A46" s="342">
        <v>21</v>
      </c>
      <c r="B46" s="343">
        <v>39</v>
      </c>
      <c r="C46" s="109" t="s">
        <v>307</v>
      </c>
      <c r="D46" s="110" t="s">
        <v>306</v>
      </c>
      <c r="E46" s="110">
        <v>38057</v>
      </c>
      <c r="F46" s="109" t="s">
        <v>11</v>
      </c>
      <c r="G46" s="109" t="s">
        <v>44</v>
      </c>
      <c r="H46" s="344"/>
      <c r="I46" s="450"/>
    </row>
    <row r="47" spans="1:9" s="309" customFormat="1" ht="35.1" customHeight="1" x14ac:dyDescent="0.3">
      <c r="A47" s="342">
        <v>21</v>
      </c>
      <c r="B47" s="343">
        <v>73</v>
      </c>
      <c r="C47" s="109" t="s">
        <v>59</v>
      </c>
      <c r="D47" s="110" t="s">
        <v>402</v>
      </c>
      <c r="E47" s="110">
        <v>39737</v>
      </c>
      <c r="F47" s="109" t="s">
        <v>327</v>
      </c>
      <c r="G47" s="109" t="s">
        <v>43</v>
      </c>
      <c r="H47" s="344"/>
      <c r="I47" s="450" t="s">
        <v>453</v>
      </c>
    </row>
    <row r="48" spans="1:9" s="309" customFormat="1" ht="35.1" customHeight="1" x14ac:dyDescent="0.3">
      <c r="A48" s="342">
        <v>25</v>
      </c>
      <c r="B48" s="343">
        <v>79</v>
      </c>
      <c r="C48" s="109" t="s">
        <v>425</v>
      </c>
      <c r="D48" s="110" t="s">
        <v>420</v>
      </c>
      <c r="E48" s="110">
        <v>38810</v>
      </c>
      <c r="F48" s="109" t="s">
        <v>11</v>
      </c>
      <c r="G48" s="109" t="s">
        <v>72</v>
      </c>
      <c r="H48" s="344"/>
      <c r="I48" s="450" t="s">
        <v>453</v>
      </c>
    </row>
    <row r="49" spans="1:9" s="309" customFormat="1" ht="35.1" customHeight="1" x14ac:dyDescent="0.3">
      <c r="A49" s="342">
        <v>25</v>
      </c>
      <c r="B49" s="343">
        <v>78</v>
      </c>
      <c r="C49" s="109" t="s">
        <v>426</v>
      </c>
      <c r="D49" s="110" t="s">
        <v>419</v>
      </c>
      <c r="E49" s="110">
        <v>39028</v>
      </c>
      <c r="F49" s="109" t="s">
        <v>327</v>
      </c>
      <c r="G49" s="109" t="s">
        <v>72</v>
      </c>
      <c r="H49" s="344"/>
      <c r="I49" s="450"/>
    </row>
    <row r="50" spans="1:9" s="309" customFormat="1" ht="35.1" customHeight="1" thickBot="1" x14ac:dyDescent="0.35">
      <c r="A50" s="342">
        <v>25</v>
      </c>
      <c r="B50" s="343">
        <v>74</v>
      </c>
      <c r="C50" s="109" t="s">
        <v>405</v>
      </c>
      <c r="D50" s="110" t="s">
        <v>403</v>
      </c>
      <c r="E50" s="110">
        <v>38756</v>
      </c>
      <c r="F50" s="109" t="s">
        <v>11</v>
      </c>
      <c r="G50" s="109" t="s">
        <v>43</v>
      </c>
      <c r="H50" s="344"/>
      <c r="I50" s="450"/>
    </row>
    <row r="51" spans="1:9" ht="6" customHeight="1" thickTop="1" thickBot="1" x14ac:dyDescent="0.35">
      <c r="A51" s="310"/>
      <c r="B51" s="311"/>
      <c r="C51" s="311"/>
      <c r="D51" s="312"/>
      <c r="E51" s="313"/>
      <c r="F51" s="314"/>
      <c r="G51" s="315"/>
      <c r="H51" s="316"/>
      <c r="I51" s="317"/>
    </row>
    <row r="52" spans="1:9" ht="15" thickTop="1" x14ac:dyDescent="0.25">
      <c r="A52" s="652" t="s">
        <v>9</v>
      </c>
      <c r="B52" s="653"/>
      <c r="C52" s="653"/>
      <c r="D52" s="653"/>
      <c r="E52" s="318"/>
      <c r="F52" s="318"/>
      <c r="G52" s="653"/>
      <c r="H52" s="653"/>
      <c r="I52" s="654"/>
    </row>
    <row r="53" spans="1:9" ht="13.8" x14ac:dyDescent="0.25">
      <c r="A53" s="319" t="s">
        <v>104</v>
      </c>
      <c r="B53" s="282"/>
      <c r="C53" s="320"/>
      <c r="D53" s="282"/>
      <c r="E53" s="321"/>
      <c r="F53" s="282"/>
      <c r="G53" s="322"/>
      <c r="H53" s="323"/>
      <c r="I53" s="324"/>
    </row>
    <row r="54" spans="1:9" ht="13.8" x14ac:dyDescent="0.25">
      <c r="A54" s="325" t="s">
        <v>105</v>
      </c>
      <c r="B54" s="285"/>
      <c r="C54" s="326"/>
      <c r="D54" s="285"/>
      <c r="E54" s="327"/>
      <c r="F54" s="285"/>
      <c r="G54" s="328"/>
      <c r="H54" s="329"/>
      <c r="I54" s="330"/>
    </row>
    <row r="55" spans="1:9" ht="5.25" customHeight="1" x14ac:dyDescent="0.25">
      <c r="A55" s="331"/>
      <c r="B55" s="332"/>
      <c r="C55" s="332"/>
      <c r="D55" s="333"/>
      <c r="E55" s="334"/>
      <c r="F55" s="333"/>
      <c r="G55" s="333"/>
      <c r="H55" s="333"/>
      <c r="I55" s="335"/>
    </row>
    <row r="56" spans="1:9" s="338" customFormat="1" ht="14.4" x14ac:dyDescent="0.25">
      <c r="A56" s="336"/>
      <c r="B56" s="337"/>
      <c r="C56" s="660" t="s">
        <v>107</v>
      </c>
      <c r="D56" s="660"/>
      <c r="E56" s="660"/>
      <c r="F56" s="660" t="s">
        <v>108</v>
      </c>
      <c r="G56" s="660"/>
      <c r="H56" s="660" t="s">
        <v>106</v>
      </c>
      <c r="I56" s="661"/>
    </row>
    <row r="57" spans="1:9" ht="13.8" x14ac:dyDescent="0.25">
      <c r="A57" s="655"/>
      <c r="B57" s="656"/>
      <c r="C57" s="656"/>
      <c r="D57" s="656"/>
      <c r="E57" s="656"/>
      <c r="F57" s="656"/>
      <c r="G57" s="656"/>
      <c r="H57" s="656"/>
      <c r="I57" s="657"/>
    </row>
    <row r="58" spans="1:9" ht="13.8" x14ac:dyDescent="0.25">
      <c r="A58" s="339"/>
      <c r="B58" s="332"/>
      <c r="C58" s="332"/>
      <c r="D58" s="332"/>
      <c r="E58" s="340"/>
      <c r="F58" s="332"/>
      <c r="G58" s="332"/>
      <c r="H58" s="332"/>
      <c r="I58" s="341"/>
    </row>
    <row r="59" spans="1:9" ht="13.8" x14ac:dyDescent="0.25">
      <c r="A59" s="339"/>
      <c r="B59" s="332"/>
      <c r="C59" s="332"/>
      <c r="D59" s="332"/>
      <c r="E59" s="340"/>
      <c r="F59" s="332"/>
      <c r="G59" s="332"/>
      <c r="H59" s="332"/>
      <c r="I59" s="341"/>
    </row>
    <row r="60" spans="1:9" ht="38.25" customHeight="1" x14ac:dyDescent="0.25">
      <c r="A60" s="339"/>
      <c r="B60" s="332"/>
      <c r="C60" s="332"/>
      <c r="D60" s="332"/>
      <c r="E60" s="340"/>
      <c r="F60" s="332"/>
      <c r="G60" s="332"/>
      <c r="H60" s="333"/>
      <c r="I60" s="341"/>
    </row>
    <row r="61" spans="1:9" s="281" customFormat="1" ht="21.6" thickBot="1" x14ac:dyDescent="0.45">
      <c r="A61" s="347"/>
      <c r="B61" s="348"/>
      <c r="C61" s="658" t="s">
        <v>117</v>
      </c>
      <c r="D61" s="658"/>
      <c r="E61" s="658"/>
      <c r="F61" s="658" t="s">
        <v>118</v>
      </c>
      <c r="G61" s="658"/>
      <c r="H61" s="658" t="s">
        <v>120</v>
      </c>
      <c r="I61" s="659"/>
    </row>
    <row r="62" spans="1:9" ht="13.8" thickTop="1" x14ac:dyDescent="0.25"/>
  </sheetData>
  <mergeCells count="36">
    <mergeCell ref="A13:I13"/>
    <mergeCell ref="A1:I1"/>
    <mergeCell ref="A2:I2"/>
    <mergeCell ref="A3:I3"/>
    <mergeCell ref="A4:I4"/>
    <mergeCell ref="A5:I5"/>
    <mergeCell ref="A6:I6"/>
    <mergeCell ref="A8:I8"/>
    <mergeCell ref="A9:I9"/>
    <mergeCell ref="A10:I10"/>
    <mergeCell ref="A11:I11"/>
    <mergeCell ref="A12:I12"/>
    <mergeCell ref="A7:I7"/>
    <mergeCell ref="A14:D14"/>
    <mergeCell ref="A15:D15"/>
    <mergeCell ref="A16:F16"/>
    <mergeCell ref="G16:I16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52:D52"/>
    <mergeCell ref="G52:I52"/>
    <mergeCell ref="A57:E57"/>
    <mergeCell ref="F57:I57"/>
    <mergeCell ref="C61:E61"/>
    <mergeCell ref="F61:G61"/>
    <mergeCell ref="H61:I61"/>
    <mergeCell ref="C56:E56"/>
    <mergeCell ref="F56:G56"/>
    <mergeCell ref="H56:I56"/>
  </mergeCells>
  <pageMargins left="0.25" right="0.25" top="0.75" bottom="0.75" header="0.3" footer="0.3"/>
  <pageSetup paperSize="9" scale="36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AC59"/>
  <sheetViews>
    <sheetView view="pageBreakPreview" topLeftCell="A22" zoomScale="44" zoomScaleNormal="70" zoomScaleSheetLayoutView="44" workbookViewId="0">
      <selection activeCell="O42" sqref="O42:O43"/>
    </sheetView>
  </sheetViews>
  <sheetFormatPr defaultColWidth="9.109375" defaultRowHeight="13.2" x14ac:dyDescent="0.25"/>
  <cols>
    <col min="1" max="2" width="11.33203125" style="409" customWidth="1"/>
    <col min="3" max="3" width="11.6640625" style="409" hidden="1" customWidth="1"/>
    <col min="4" max="4" width="27.88671875" style="409" customWidth="1"/>
    <col min="5" max="5" width="68.88671875" style="409" customWidth="1"/>
    <col min="6" max="6" width="26.44140625" style="409" customWidth="1"/>
    <col min="7" max="7" width="15.5546875" style="409" customWidth="1"/>
    <col min="8" max="8" width="68.5546875" style="409" customWidth="1"/>
    <col min="9" max="20" width="7.6640625" style="409" customWidth="1"/>
    <col min="21" max="21" width="10.33203125" style="410" customWidth="1"/>
    <col min="22" max="22" width="10.5546875" style="409" customWidth="1"/>
    <col min="23" max="23" width="11" style="409" customWidth="1"/>
    <col min="24" max="24" width="9.88671875" style="409" customWidth="1"/>
    <col min="25" max="26" width="12.5546875" style="409" customWidth="1"/>
    <col min="27" max="27" width="12.44140625" style="409" customWidth="1"/>
    <col min="28" max="16384" width="9.109375" style="409"/>
  </cols>
  <sheetData>
    <row r="1" spans="1:29" s="352" customFormat="1" ht="25.8" x14ac:dyDescent="0.3">
      <c r="A1" s="766" t="s">
        <v>110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766"/>
      <c r="W1" s="766"/>
      <c r="X1" s="766"/>
      <c r="Y1" s="766"/>
      <c r="Z1" s="766"/>
      <c r="AA1" s="766"/>
    </row>
    <row r="2" spans="1:29" s="352" customFormat="1" ht="20.25" customHeight="1" x14ac:dyDescent="0.3">
      <c r="A2" s="766" t="s">
        <v>111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  <c r="W2" s="766"/>
      <c r="X2" s="766"/>
      <c r="Y2" s="766"/>
      <c r="Z2" s="766"/>
      <c r="AA2" s="766"/>
    </row>
    <row r="3" spans="1:29" s="352" customFormat="1" ht="24.75" customHeight="1" x14ac:dyDescent="0.3">
      <c r="A3" s="766" t="s">
        <v>503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6"/>
      <c r="Z3" s="766"/>
      <c r="AA3" s="766"/>
    </row>
    <row r="4" spans="1:29" s="352" customFormat="1" ht="26.25" customHeight="1" x14ac:dyDescent="0.3">
      <c r="A4" s="766" t="s">
        <v>112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  <c r="W4" s="766"/>
      <c r="X4" s="766"/>
      <c r="Y4" s="766"/>
      <c r="Z4" s="766"/>
      <c r="AA4" s="766"/>
      <c r="AC4" s="353"/>
    </row>
    <row r="5" spans="1:29" s="352" customFormat="1" ht="26.25" customHeight="1" x14ac:dyDescent="0.3">
      <c r="A5" s="766" t="s">
        <v>113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C5" s="353"/>
    </row>
    <row r="6" spans="1:29" s="354" customFormat="1" ht="42.75" customHeight="1" x14ac:dyDescent="0.4">
      <c r="A6" s="763" t="s">
        <v>510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C6" s="353"/>
    </row>
    <row r="7" spans="1:29" s="354" customFormat="1" ht="42.75" customHeight="1" x14ac:dyDescent="0.4">
      <c r="A7" s="763" t="s">
        <v>509</v>
      </c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/>
      <c r="X7" s="763"/>
      <c r="Y7" s="763"/>
      <c r="Z7" s="763"/>
      <c r="AA7" s="763"/>
      <c r="AC7" s="353"/>
    </row>
    <row r="8" spans="1:29" s="352" customFormat="1" ht="26.25" customHeight="1" x14ac:dyDescent="0.3">
      <c r="A8" s="763" t="s">
        <v>506</v>
      </c>
      <c r="B8" s="763"/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A8" s="763"/>
      <c r="AC8" s="353"/>
    </row>
    <row r="9" spans="1:29" s="352" customFormat="1" ht="4.5" customHeight="1" x14ac:dyDescent="0.3">
      <c r="A9" s="767"/>
      <c r="B9" s="767"/>
      <c r="C9" s="767"/>
      <c r="D9" s="767"/>
      <c r="E9" s="767"/>
      <c r="F9" s="767"/>
      <c r="G9" s="767"/>
      <c r="H9" s="767"/>
      <c r="I9" s="767"/>
      <c r="J9" s="767"/>
      <c r="K9" s="767"/>
      <c r="L9" s="767"/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A9" s="767"/>
      <c r="AC9" s="353"/>
    </row>
    <row r="10" spans="1:29" s="352" customFormat="1" ht="21" x14ac:dyDescent="0.3">
      <c r="A10" s="767" t="s">
        <v>79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767"/>
      <c r="Q10" s="767"/>
      <c r="R10" s="767"/>
      <c r="S10" s="767"/>
      <c r="T10" s="767"/>
      <c r="U10" s="767"/>
      <c r="V10" s="767"/>
      <c r="W10" s="767"/>
      <c r="X10" s="767"/>
      <c r="Y10" s="767"/>
      <c r="Z10" s="767"/>
      <c r="AA10" s="767"/>
      <c r="AC10" s="353"/>
    </row>
    <row r="11" spans="1:29" s="352" customFormat="1" ht="21" x14ac:dyDescent="0.3">
      <c r="A11" s="768" t="s">
        <v>160</v>
      </c>
      <c r="B11" s="768"/>
      <c r="C11" s="768"/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768"/>
      <c r="Q11" s="768"/>
      <c r="R11" s="768"/>
      <c r="S11" s="768"/>
      <c r="T11" s="768"/>
      <c r="U11" s="768"/>
      <c r="V11" s="768"/>
      <c r="W11" s="768"/>
      <c r="X11" s="768"/>
      <c r="Y11" s="768"/>
      <c r="Z11" s="768"/>
      <c r="AA11" s="768"/>
      <c r="AC11" s="353"/>
    </row>
    <row r="12" spans="1:29" s="352" customFormat="1" ht="21" x14ac:dyDescent="0.3">
      <c r="A12" s="767" t="s">
        <v>139</v>
      </c>
      <c r="B12" s="767"/>
      <c r="C12" s="767"/>
      <c r="D12" s="767"/>
      <c r="E12" s="767"/>
      <c r="F12" s="767"/>
      <c r="G12" s="767"/>
      <c r="H12" s="767"/>
      <c r="I12" s="767"/>
      <c r="J12" s="767"/>
      <c r="K12" s="767"/>
      <c r="L12" s="767"/>
      <c r="M12" s="767"/>
      <c r="N12" s="767"/>
      <c r="O12" s="767"/>
      <c r="P12" s="767"/>
      <c r="Q12" s="767"/>
      <c r="R12" s="767"/>
      <c r="S12" s="767"/>
      <c r="T12" s="767"/>
      <c r="U12" s="767"/>
      <c r="V12" s="767"/>
      <c r="W12" s="767"/>
      <c r="X12" s="767"/>
      <c r="Y12" s="767"/>
      <c r="Z12" s="767"/>
      <c r="AA12" s="767"/>
      <c r="AC12" s="353"/>
    </row>
    <row r="13" spans="1:29" s="352" customFormat="1" ht="8.25" customHeight="1" x14ac:dyDescent="0.3">
      <c r="A13" s="765" t="s">
        <v>84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C13" s="353"/>
    </row>
    <row r="14" spans="1:29" s="363" customFormat="1" ht="17.399999999999999" x14ac:dyDescent="0.3">
      <c r="A14" s="760" t="s">
        <v>131</v>
      </c>
      <c r="B14" s="760"/>
      <c r="C14" s="760"/>
      <c r="D14" s="760"/>
      <c r="E14" s="760"/>
      <c r="F14" s="355"/>
      <c r="G14" s="356"/>
      <c r="H14" s="356" t="s">
        <v>81</v>
      </c>
      <c r="I14" s="761"/>
      <c r="J14" s="761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8"/>
      <c r="V14" s="357"/>
      <c r="W14" s="359"/>
      <c r="X14" s="360"/>
      <c r="Y14" s="361"/>
      <c r="Z14" s="361"/>
      <c r="AA14" s="362" t="s">
        <v>148</v>
      </c>
      <c r="AC14" s="353"/>
    </row>
    <row r="15" spans="1:29" s="363" customFormat="1" ht="17.399999999999999" x14ac:dyDescent="0.3">
      <c r="A15" s="760" t="s">
        <v>161</v>
      </c>
      <c r="B15" s="760"/>
      <c r="C15" s="760"/>
      <c r="D15" s="760"/>
      <c r="E15" s="760"/>
      <c r="F15" s="355"/>
      <c r="G15" s="356"/>
      <c r="H15" s="356" t="s">
        <v>12</v>
      </c>
      <c r="I15" s="761"/>
      <c r="J15" s="761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8"/>
      <c r="V15" s="357"/>
      <c r="W15" s="359"/>
      <c r="X15" s="360"/>
      <c r="Y15" s="361"/>
      <c r="Z15" s="361"/>
      <c r="AA15" s="364" t="s">
        <v>478</v>
      </c>
      <c r="AC15" s="353"/>
    </row>
    <row r="16" spans="1:29" s="363" customFormat="1" ht="17.399999999999999" x14ac:dyDescent="0.3">
      <c r="A16" s="745" t="s">
        <v>24</v>
      </c>
      <c r="B16" s="745"/>
      <c r="C16" s="745"/>
      <c r="D16" s="745"/>
      <c r="E16" s="745"/>
      <c r="F16" s="745"/>
      <c r="G16" s="745"/>
      <c r="H16" s="745"/>
      <c r="I16" s="762" t="s">
        <v>83</v>
      </c>
      <c r="J16" s="762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C16" s="353"/>
    </row>
    <row r="17" spans="1:29" s="363" customFormat="1" ht="17.399999999999999" x14ac:dyDescent="0.3">
      <c r="A17" s="365"/>
      <c r="B17" s="365"/>
      <c r="C17" s="366"/>
      <c r="D17" s="366"/>
      <c r="E17" s="365"/>
      <c r="F17" s="367" t="s">
        <v>84</v>
      </c>
      <c r="G17" s="365"/>
      <c r="H17" s="367"/>
      <c r="I17" s="755" t="s">
        <v>123</v>
      </c>
      <c r="J17" s="755"/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  <c r="AA17" s="755"/>
      <c r="AC17" s="353"/>
    </row>
    <row r="18" spans="1:29" s="363" customFormat="1" ht="20.399999999999999" x14ac:dyDescent="0.3">
      <c r="A18" s="365" t="s">
        <v>85</v>
      </c>
      <c r="B18" s="365"/>
      <c r="C18" s="366"/>
      <c r="D18" s="366"/>
      <c r="E18" s="367"/>
      <c r="F18" s="368"/>
      <c r="G18" s="365"/>
      <c r="H18" s="369" t="s">
        <v>117</v>
      </c>
      <c r="I18" s="755" t="s">
        <v>86</v>
      </c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C18" s="353"/>
    </row>
    <row r="19" spans="1:29" s="363" customFormat="1" ht="28.8" x14ac:dyDescent="0.3">
      <c r="A19" s="365" t="s">
        <v>87</v>
      </c>
      <c r="B19" s="365"/>
      <c r="C19" s="366"/>
      <c r="D19" s="366"/>
      <c r="E19" s="491"/>
      <c r="F19" s="368"/>
      <c r="G19" s="365"/>
      <c r="H19" s="369" t="s">
        <v>118</v>
      </c>
      <c r="I19" s="755" t="s">
        <v>88</v>
      </c>
      <c r="J19" s="755"/>
      <c r="K19" s="755"/>
      <c r="L19" s="755"/>
      <c r="M19" s="755"/>
      <c r="N19" s="773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C19" s="353"/>
    </row>
    <row r="20" spans="1:29" s="363" customFormat="1" ht="20.399999999999999" x14ac:dyDescent="0.35">
      <c r="A20" s="365" t="s">
        <v>7</v>
      </c>
      <c r="B20" s="365"/>
      <c r="C20" s="370"/>
      <c r="D20" s="370"/>
      <c r="E20" s="371"/>
      <c r="F20" s="368"/>
      <c r="G20" s="371"/>
      <c r="H20" s="372" t="s">
        <v>120</v>
      </c>
      <c r="I20" s="373" t="s">
        <v>89</v>
      </c>
      <c r="J20" s="373"/>
      <c r="K20" s="373"/>
      <c r="L20" s="373"/>
      <c r="M20" s="373"/>
      <c r="N20" s="488" t="s">
        <v>77</v>
      </c>
      <c r="R20" s="373"/>
      <c r="S20" s="373"/>
      <c r="T20" s="373"/>
      <c r="U20" s="374">
        <v>30</v>
      </c>
      <c r="V20" s="363" t="s">
        <v>149</v>
      </c>
      <c r="W20" s="375" t="s">
        <v>499</v>
      </c>
      <c r="X20" s="376" t="s">
        <v>150</v>
      </c>
      <c r="Y20" s="374">
        <v>60</v>
      </c>
      <c r="Z20" s="374"/>
      <c r="AA20" s="353" t="s">
        <v>151</v>
      </c>
      <c r="AC20" s="353"/>
    </row>
    <row r="21" spans="1:29" s="363" customFormat="1" ht="21" customHeight="1" x14ac:dyDescent="0.3">
      <c r="A21" s="356"/>
      <c r="B21" s="356"/>
      <c r="C21" s="377"/>
      <c r="D21" s="377"/>
      <c r="E21" s="356" t="s">
        <v>504</v>
      </c>
      <c r="F21" s="355"/>
      <c r="G21" s="356"/>
      <c r="H21" s="378"/>
      <c r="I21" s="379"/>
      <c r="J21" s="379"/>
      <c r="K21" s="379"/>
      <c r="L21" s="379"/>
      <c r="M21" s="379"/>
      <c r="N21" s="489"/>
      <c r="O21" s="379"/>
      <c r="P21" s="379"/>
      <c r="Q21" s="379"/>
      <c r="R21" s="379"/>
      <c r="S21" s="379"/>
      <c r="T21" s="379"/>
      <c r="U21" s="380"/>
      <c r="V21" s="379"/>
      <c r="W21" s="359"/>
      <c r="X21" s="360"/>
      <c r="Y21" s="356"/>
      <c r="Z21" s="356"/>
      <c r="AA21" s="356"/>
      <c r="AC21" s="353"/>
    </row>
    <row r="22" spans="1:29" s="381" customFormat="1" ht="17.25" customHeight="1" x14ac:dyDescent="0.35">
      <c r="A22" s="743" t="s">
        <v>1</v>
      </c>
      <c r="B22" s="743" t="s">
        <v>91</v>
      </c>
      <c r="C22" s="756" t="s">
        <v>91</v>
      </c>
      <c r="D22" s="756" t="s">
        <v>92</v>
      </c>
      <c r="E22" s="756" t="s">
        <v>125</v>
      </c>
      <c r="F22" s="758" t="s">
        <v>94</v>
      </c>
      <c r="G22" s="756" t="s">
        <v>95</v>
      </c>
      <c r="H22" s="756" t="s">
        <v>96</v>
      </c>
      <c r="I22" s="747" t="s">
        <v>152</v>
      </c>
      <c r="J22" s="748"/>
      <c r="K22" s="748"/>
      <c r="L22" s="748"/>
      <c r="M22" s="748"/>
      <c r="N22" s="770"/>
      <c r="O22" s="748"/>
      <c r="P22" s="748"/>
      <c r="Q22" s="748"/>
      <c r="R22" s="748"/>
      <c r="S22" s="748"/>
      <c r="T22" s="748"/>
      <c r="U22" s="749" t="s">
        <v>153</v>
      </c>
      <c r="V22" s="751" t="s">
        <v>154</v>
      </c>
      <c r="W22" s="752"/>
      <c r="X22" s="753" t="s">
        <v>155</v>
      </c>
      <c r="Y22" s="743" t="s">
        <v>100</v>
      </c>
      <c r="Z22" s="743" t="s">
        <v>101</v>
      </c>
      <c r="AA22" s="743" t="s">
        <v>155</v>
      </c>
      <c r="AC22" s="353"/>
    </row>
    <row r="23" spans="1:29" s="381" customFormat="1" ht="34.799999999999997" x14ac:dyDescent="0.35">
      <c r="A23" s="744"/>
      <c r="B23" s="744"/>
      <c r="C23" s="757"/>
      <c r="D23" s="757"/>
      <c r="E23" s="757"/>
      <c r="F23" s="759"/>
      <c r="G23" s="757"/>
      <c r="H23" s="757"/>
      <c r="I23" s="382">
        <v>1</v>
      </c>
      <c r="J23" s="382">
        <v>2</v>
      </c>
      <c r="K23" s="382">
        <v>3</v>
      </c>
      <c r="L23" s="382">
        <v>4</v>
      </c>
      <c r="M23" s="382">
        <v>5</v>
      </c>
      <c r="N23" s="490">
        <v>6</v>
      </c>
      <c r="O23" s="382">
        <v>7</v>
      </c>
      <c r="P23" s="382">
        <v>8</v>
      </c>
      <c r="Q23" s="382">
        <v>9</v>
      </c>
      <c r="R23" s="382">
        <v>10</v>
      </c>
      <c r="S23" s="382">
        <v>11</v>
      </c>
      <c r="T23" s="382">
        <v>12</v>
      </c>
      <c r="U23" s="750"/>
      <c r="V23" s="383" t="s">
        <v>156</v>
      </c>
      <c r="W23" s="383" t="s">
        <v>157</v>
      </c>
      <c r="X23" s="754"/>
      <c r="Y23" s="744"/>
      <c r="Z23" s="744"/>
      <c r="AA23" s="744"/>
      <c r="AC23" s="353"/>
    </row>
    <row r="24" spans="1:29" s="363" customFormat="1" ht="35.1" customHeight="1" x14ac:dyDescent="0.3">
      <c r="A24" s="771">
        <v>1</v>
      </c>
      <c r="B24" s="411">
        <v>7</v>
      </c>
      <c r="C24" s="344">
        <v>129</v>
      </c>
      <c r="D24" s="109" t="s">
        <v>285</v>
      </c>
      <c r="E24" s="110" t="s">
        <v>284</v>
      </c>
      <c r="F24" s="110">
        <v>37678</v>
      </c>
      <c r="G24" s="109" t="s">
        <v>172</v>
      </c>
      <c r="H24" s="792" t="s">
        <v>46</v>
      </c>
      <c r="I24" s="774" t="s">
        <v>466</v>
      </c>
      <c r="J24" s="774" t="s">
        <v>466</v>
      </c>
      <c r="K24" s="776">
        <v>5</v>
      </c>
      <c r="L24" s="774" t="s">
        <v>454</v>
      </c>
      <c r="M24" s="774" t="s">
        <v>466</v>
      </c>
      <c r="N24" s="786" t="s">
        <v>466</v>
      </c>
      <c r="O24" s="774" t="s">
        <v>466</v>
      </c>
      <c r="P24" s="774" t="s">
        <v>454</v>
      </c>
      <c r="Q24" s="774" t="s">
        <v>466</v>
      </c>
      <c r="R24" s="774" t="s">
        <v>466</v>
      </c>
      <c r="S24" s="774" t="s">
        <v>466</v>
      </c>
      <c r="T24" s="774" t="s">
        <v>496</v>
      </c>
      <c r="U24" s="782">
        <v>2</v>
      </c>
      <c r="V24" s="784">
        <v>20</v>
      </c>
      <c r="W24" s="784"/>
      <c r="X24" s="780">
        <v>77</v>
      </c>
      <c r="Y24" s="776" t="s">
        <v>167</v>
      </c>
      <c r="Z24" s="776"/>
      <c r="AA24" s="776">
        <v>100</v>
      </c>
      <c r="AC24" s="353"/>
    </row>
    <row r="25" spans="1:29" s="363" customFormat="1" ht="35.1" customHeight="1" x14ac:dyDescent="0.3">
      <c r="A25" s="772"/>
      <c r="B25" s="475">
        <v>7</v>
      </c>
      <c r="C25" s="344">
        <v>134</v>
      </c>
      <c r="D25" s="109" t="s">
        <v>430</v>
      </c>
      <c r="E25" s="110" t="s">
        <v>427</v>
      </c>
      <c r="F25" s="110">
        <v>38505</v>
      </c>
      <c r="G25" s="109" t="s">
        <v>167</v>
      </c>
      <c r="H25" s="793"/>
      <c r="I25" s="775"/>
      <c r="J25" s="775"/>
      <c r="K25" s="777"/>
      <c r="L25" s="775"/>
      <c r="M25" s="775"/>
      <c r="N25" s="787"/>
      <c r="O25" s="775"/>
      <c r="P25" s="775"/>
      <c r="Q25" s="775"/>
      <c r="R25" s="775"/>
      <c r="S25" s="775"/>
      <c r="T25" s="775"/>
      <c r="U25" s="783"/>
      <c r="V25" s="785"/>
      <c r="W25" s="785"/>
      <c r="X25" s="781"/>
      <c r="Y25" s="777"/>
      <c r="Z25" s="777"/>
      <c r="AA25" s="777"/>
      <c r="AC25" s="353"/>
    </row>
    <row r="26" spans="1:29" s="363" customFormat="1" ht="35.1" customHeight="1" x14ac:dyDescent="0.3">
      <c r="A26" s="771">
        <v>2</v>
      </c>
      <c r="B26" s="411">
        <v>9</v>
      </c>
      <c r="C26" s="344">
        <v>122</v>
      </c>
      <c r="D26" s="109" t="s">
        <v>261</v>
      </c>
      <c r="E26" s="110" t="s">
        <v>260</v>
      </c>
      <c r="F26" s="110">
        <v>39316</v>
      </c>
      <c r="G26" s="109" t="s">
        <v>167</v>
      </c>
      <c r="H26" s="792" t="s">
        <v>35</v>
      </c>
      <c r="I26" s="774"/>
      <c r="J26" s="774" t="s">
        <v>453</v>
      </c>
      <c r="K26" s="776">
        <v>3</v>
      </c>
      <c r="L26" s="774" t="s">
        <v>453</v>
      </c>
      <c r="M26" s="774" t="s">
        <v>454</v>
      </c>
      <c r="N26" s="786" t="s">
        <v>454</v>
      </c>
      <c r="O26" s="774" t="s">
        <v>457</v>
      </c>
      <c r="P26" s="774" t="s">
        <v>466</v>
      </c>
      <c r="Q26" s="774" t="s">
        <v>454</v>
      </c>
      <c r="R26" s="774" t="s">
        <v>454</v>
      </c>
      <c r="S26" s="774" t="s">
        <v>457</v>
      </c>
      <c r="T26" s="774" t="s">
        <v>455</v>
      </c>
      <c r="U26" s="782">
        <v>3</v>
      </c>
      <c r="V26" s="784">
        <v>20</v>
      </c>
      <c r="W26" s="784"/>
      <c r="X26" s="780">
        <v>50</v>
      </c>
      <c r="Y26" s="776" t="s">
        <v>167</v>
      </c>
      <c r="Z26" s="776"/>
      <c r="AA26" s="776">
        <v>70</v>
      </c>
      <c r="AC26" s="353"/>
    </row>
    <row r="27" spans="1:29" s="363" customFormat="1" ht="35.1" customHeight="1" x14ac:dyDescent="0.3">
      <c r="A27" s="772"/>
      <c r="B27" s="475">
        <v>9</v>
      </c>
      <c r="C27" s="344">
        <v>125</v>
      </c>
      <c r="D27" s="109" t="s">
        <v>412</v>
      </c>
      <c r="E27" s="110" t="s">
        <v>411</v>
      </c>
      <c r="F27" s="110">
        <v>39346</v>
      </c>
      <c r="G27" s="109" t="s">
        <v>167</v>
      </c>
      <c r="H27" s="793"/>
      <c r="I27" s="775"/>
      <c r="J27" s="775"/>
      <c r="K27" s="777"/>
      <c r="L27" s="775"/>
      <c r="M27" s="775"/>
      <c r="N27" s="787"/>
      <c r="O27" s="775"/>
      <c r="P27" s="775"/>
      <c r="Q27" s="775"/>
      <c r="R27" s="775"/>
      <c r="S27" s="775"/>
      <c r="T27" s="775"/>
      <c r="U27" s="783"/>
      <c r="V27" s="785"/>
      <c r="W27" s="785"/>
      <c r="X27" s="781"/>
      <c r="Y27" s="777"/>
      <c r="Z27" s="777"/>
      <c r="AA27" s="777"/>
      <c r="AC27" s="353"/>
    </row>
    <row r="28" spans="1:29" s="363" customFormat="1" ht="35.1" customHeight="1" x14ac:dyDescent="0.3">
      <c r="A28" s="771">
        <v>3</v>
      </c>
      <c r="B28" s="411">
        <v>4</v>
      </c>
      <c r="C28" s="344">
        <v>116</v>
      </c>
      <c r="D28" s="109" t="s">
        <v>68</v>
      </c>
      <c r="E28" s="110" t="s">
        <v>237</v>
      </c>
      <c r="F28" s="110">
        <v>39607</v>
      </c>
      <c r="G28" s="109" t="s">
        <v>11</v>
      </c>
      <c r="H28" s="792" t="s">
        <v>31</v>
      </c>
      <c r="I28" s="774" t="s">
        <v>453</v>
      </c>
      <c r="J28" s="776">
        <v>3</v>
      </c>
      <c r="K28" s="776">
        <v>1</v>
      </c>
      <c r="L28" s="774" t="s">
        <v>457</v>
      </c>
      <c r="M28" s="774" t="s">
        <v>453</v>
      </c>
      <c r="N28" s="786" t="s">
        <v>453</v>
      </c>
      <c r="O28" s="774" t="s">
        <v>454</v>
      </c>
      <c r="P28" s="776">
        <v>2</v>
      </c>
      <c r="Q28" s="774" t="s">
        <v>457</v>
      </c>
      <c r="R28" s="776">
        <v>2</v>
      </c>
      <c r="S28" s="776">
        <v>1</v>
      </c>
      <c r="T28" s="776">
        <v>10</v>
      </c>
      <c r="U28" s="782">
        <v>1</v>
      </c>
      <c r="V28" s="784"/>
      <c r="W28" s="784"/>
      <c r="X28" s="780">
        <v>29</v>
      </c>
      <c r="Y28" s="776" t="s">
        <v>167</v>
      </c>
      <c r="Z28" s="776"/>
      <c r="AA28" s="788">
        <v>50</v>
      </c>
      <c r="AC28" s="353"/>
    </row>
    <row r="29" spans="1:29" s="363" customFormat="1" ht="35.1" customHeight="1" x14ac:dyDescent="0.3">
      <c r="A29" s="772"/>
      <c r="B29" s="475">
        <v>4</v>
      </c>
      <c r="C29" s="344">
        <v>115</v>
      </c>
      <c r="D29" s="109" t="s">
        <v>236</v>
      </c>
      <c r="E29" s="110" t="s">
        <v>235</v>
      </c>
      <c r="F29" s="110">
        <v>38473</v>
      </c>
      <c r="G29" s="109" t="s">
        <v>167</v>
      </c>
      <c r="H29" s="793"/>
      <c r="I29" s="775"/>
      <c r="J29" s="777"/>
      <c r="K29" s="777"/>
      <c r="L29" s="775"/>
      <c r="M29" s="775"/>
      <c r="N29" s="787"/>
      <c r="O29" s="775"/>
      <c r="P29" s="777"/>
      <c r="Q29" s="775"/>
      <c r="R29" s="777"/>
      <c r="S29" s="777"/>
      <c r="T29" s="777"/>
      <c r="U29" s="783"/>
      <c r="V29" s="785"/>
      <c r="W29" s="785"/>
      <c r="X29" s="781"/>
      <c r="Y29" s="777"/>
      <c r="Z29" s="777"/>
      <c r="AA29" s="789"/>
      <c r="AC29" s="353"/>
    </row>
    <row r="30" spans="1:29" s="363" customFormat="1" ht="35.1" customHeight="1" x14ac:dyDescent="0.3">
      <c r="A30" s="771">
        <v>4</v>
      </c>
      <c r="B30" s="487">
        <v>10</v>
      </c>
      <c r="C30" s="344">
        <v>104</v>
      </c>
      <c r="D30" s="109" t="s">
        <v>193</v>
      </c>
      <c r="E30" s="110" t="s">
        <v>192</v>
      </c>
      <c r="F30" s="110">
        <v>38712</v>
      </c>
      <c r="G30" s="109" t="s">
        <v>167</v>
      </c>
      <c r="H30" s="792" t="s">
        <v>0</v>
      </c>
      <c r="I30" s="774" t="s">
        <v>454</v>
      </c>
      <c r="J30" s="774" t="s">
        <v>457</v>
      </c>
      <c r="K30" s="776"/>
      <c r="L30" s="774" t="s">
        <v>466</v>
      </c>
      <c r="M30" s="774" t="s">
        <v>457</v>
      </c>
      <c r="N30" s="774" t="s">
        <v>457</v>
      </c>
      <c r="O30" s="774" t="s">
        <v>453</v>
      </c>
      <c r="P30" s="774" t="s">
        <v>453</v>
      </c>
      <c r="Q30" s="774" t="s">
        <v>453</v>
      </c>
      <c r="R30" s="774" t="s">
        <v>453</v>
      </c>
      <c r="S30" s="774" t="s">
        <v>454</v>
      </c>
      <c r="T30" s="774" t="s">
        <v>457</v>
      </c>
      <c r="U30" s="782">
        <v>4</v>
      </c>
      <c r="V30" s="784"/>
      <c r="W30" s="784">
        <v>20</v>
      </c>
      <c r="X30" s="780">
        <v>3</v>
      </c>
      <c r="Y30" s="776" t="s">
        <v>167</v>
      </c>
      <c r="Z30" s="776"/>
      <c r="AA30" s="776">
        <v>30</v>
      </c>
      <c r="AC30" s="353"/>
    </row>
    <row r="31" spans="1:29" s="363" customFormat="1" ht="35.1" customHeight="1" x14ac:dyDescent="0.3">
      <c r="A31" s="772"/>
      <c r="B31" s="475">
        <v>10</v>
      </c>
      <c r="C31" s="344">
        <v>105</v>
      </c>
      <c r="D31" s="109" t="s">
        <v>195</v>
      </c>
      <c r="E31" s="110" t="s">
        <v>194</v>
      </c>
      <c r="F31" s="110">
        <v>38092</v>
      </c>
      <c r="G31" s="109" t="s">
        <v>167</v>
      </c>
      <c r="H31" s="793"/>
      <c r="I31" s="775"/>
      <c r="J31" s="775"/>
      <c r="K31" s="777"/>
      <c r="L31" s="775"/>
      <c r="M31" s="775"/>
      <c r="N31" s="775"/>
      <c r="O31" s="775"/>
      <c r="P31" s="775"/>
      <c r="Q31" s="775"/>
      <c r="R31" s="775"/>
      <c r="S31" s="775"/>
      <c r="T31" s="775"/>
      <c r="U31" s="783"/>
      <c r="V31" s="785"/>
      <c r="W31" s="785"/>
      <c r="X31" s="781"/>
      <c r="Y31" s="777"/>
      <c r="Z31" s="777"/>
      <c r="AA31" s="777"/>
      <c r="AC31" s="353"/>
    </row>
    <row r="32" spans="1:29" s="363" customFormat="1" ht="35.1" customHeight="1" x14ac:dyDescent="0.3">
      <c r="A32" s="771">
        <v>5</v>
      </c>
      <c r="B32" s="411">
        <v>1</v>
      </c>
      <c r="C32" s="344">
        <v>109</v>
      </c>
      <c r="D32" s="109" t="s">
        <v>203</v>
      </c>
      <c r="E32" s="110" t="s">
        <v>202</v>
      </c>
      <c r="F32" s="110">
        <v>38682</v>
      </c>
      <c r="G32" s="109" t="s">
        <v>11</v>
      </c>
      <c r="H32" s="792" t="s">
        <v>33</v>
      </c>
      <c r="I32" s="774" t="s">
        <v>457</v>
      </c>
      <c r="J32" s="776"/>
      <c r="K32" s="774" t="s">
        <v>457</v>
      </c>
      <c r="L32" s="776"/>
      <c r="M32" s="774"/>
      <c r="N32" s="778"/>
      <c r="O32" s="776"/>
      <c r="P32" s="774"/>
      <c r="Q32" s="776"/>
      <c r="R32" s="774"/>
      <c r="S32" s="774"/>
      <c r="T32" s="774"/>
      <c r="U32" s="782"/>
      <c r="V32" s="784"/>
      <c r="W32" s="784">
        <v>40</v>
      </c>
      <c r="X32" s="780">
        <v>-36</v>
      </c>
      <c r="Y32" s="776"/>
      <c r="Z32" s="782" t="s">
        <v>438</v>
      </c>
      <c r="AA32" s="788">
        <v>20</v>
      </c>
      <c r="AC32" s="353"/>
    </row>
    <row r="33" spans="1:29" s="363" customFormat="1" ht="34.5" customHeight="1" x14ac:dyDescent="0.3">
      <c r="A33" s="772"/>
      <c r="B33" s="475">
        <v>1</v>
      </c>
      <c r="C33" s="344">
        <v>108</v>
      </c>
      <c r="D33" s="109" t="s">
        <v>201</v>
      </c>
      <c r="E33" s="110" t="s">
        <v>200</v>
      </c>
      <c r="F33" s="110">
        <v>37625</v>
      </c>
      <c r="G33" s="109" t="s">
        <v>167</v>
      </c>
      <c r="H33" s="793"/>
      <c r="I33" s="775"/>
      <c r="J33" s="777"/>
      <c r="K33" s="775"/>
      <c r="L33" s="777"/>
      <c r="M33" s="775"/>
      <c r="N33" s="779"/>
      <c r="O33" s="777"/>
      <c r="P33" s="775"/>
      <c r="Q33" s="777"/>
      <c r="R33" s="775"/>
      <c r="S33" s="775"/>
      <c r="T33" s="775"/>
      <c r="U33" s="783"/>
      <c r="V33" s="785"/>
      <c r="W33" s="785"/>
      <c r="X33" s="781"/>
      <c r="Y33" s="777"/>
      <c r="Z33" s="783"/>
      <c r="AA33" s="789"/>
      <c r="AC33" s="353"/>
    </row>
    <row r="34" spans="1:29" s="363" customFormat="1" ht="34.5" customHeight="1" x14ac:dyDescent="0.3">
      <c r="A34" s="771">
        <v>6</v>
      </c>
      <c r="B34" s="411">
        <v>2</v>
      </c>
      <c r="C34" s="344">
        <v>157</v>
      </c>
      <c r="D34" s="109" t="s">
        <v>408</v>
      </c>
      <c r="E34" s="110" t="s">
        <v>397</v>
      </c>
      <c r="F34" s="110">
        <v>38064</v>
      </c>
      <c r="G34" s="109" t="s">
        <v>167</v>
      </c>
      <c r="H34" s="792" t="s">
        <v>43</v>
      </c>
      <c r="I34" s="774"/>
      <c r="J34" s="774"/>
      <c r="K34" s="774"/>
      <c r="L34" s="774"/>
      <c r="M34" s="774"/>
      <c r="N34" s="786"/>
      <c r="O34" s="776"/>
      <c r="P34" s="774"/>
      <c r="Q34" s="774"/>
      <c r="R34" s="776"/>
      <c r="S34" s="776"/>
      <c r="T34" s="776"/>
      <c r="U34" s="782"/>
      <c r="V34" s="784"/>
      <c r="W34" s="784">
        <v>40</v>
      </c>
      <c r="X34" s="780">
        <v>-40</v>
      </c>
      <c r="Y34" s="776"/>
      <c r="Z34" s="782" t="s">
        <v>438</v>
      </c>
      <c r="AA34" s="788">
        <v>18</v>
      </c>
      <c r="AC34" s="353"/>
    </row>
    <row r="35" spans="1:29" s="363" customFormat="1" ht="35.1" customHeight="1" x14ac:dyDescent="0.3">
      <c r="A35" s="772"/>
      <c r="B35" s="475">
        <v>2</v>
      </c>
      <c r="C35" s="344">
        <v>156</v>
      </c>
      <c r="D35" s="109" t="s">
        <v>407</v>
      </c>
      <c r="E35" s="110" t="s">
        <v>396</v>
      </c>
      <c r="F35" s="110">
        <v>39232</v>
      </c>
      <c r="G35" s="109" t="s">
        <v>11</v>
      </c>
      <c r="H35" s="793"/>
      <c r="I35" s="775"/>
      <c r="J35" s="775"/>
      <c r="K35" s="775"/>
      <c r="L35" s="775"/>
      <c r="M35" s="775"/>
      <c r="N35" s="787"/>
      <c r="O35" s="777"/>
      <c r="P35" s="775"/>
      <c r="Q35" s="775"/>
      <c r="R35" s="777"/>
      <c r="S35" s="777"/>
      <c r="T35" s="777"/>
      <c r="U35" s="783"/>
      <c r="V35" s="785"/>
      <c r="W35" s="785"/>
      <c r="X35" s="781"/>
      <c r="Y35" s="777"/>
      <c r="Z35" s="783"/>
      <c r="AA35" s="789"/>
      <c r="AC35" s="353"/>
    </row>
    <row r="36" spans="1:29" s="363" customFormat="1" ht="35.1" customHeight="1" x14ac:dyDescent="0.3">
      <c r="A36" s="771">
        <v>7</v>
      </c>
      <c r="B36" s="411">
        <v>3</v>
      </c>
      <c r="C36" s="344">
        <v>146</v>
      </c>
      <c r="D36" s="109" t="s">
        <v>351</v>
      </c>
      <c r="E36" s="110" t="s">
        <v>350</v>
      </c>
      <c r="F36" s="110">
        <v>39516</v>
      </c>
      <c r="G36" s="109" t="s">
        <v>11</v>
      </c>
      <c r="H36" s="792" t="s">
        <v>45</v>
      </c>
      <c r="I36" s="776"/>
      <c r="J36" s="774"/>
      <c r="K36" s="776"/>
      <c r="L36" s="776"/>
      <c r="M36" s="774"/>
      <c r="N36" s="786"/>
      <c r="O36" s="774"/>
      <c r="P36" s="776"/>
      <c r="Q36" s="776"/>
      <c r="R36" s="776"/>
      <c r="S36" s="776"/>
      <c r="T36" s="776"/>
      <c r="U36" s="782"/>
      <c r="V36" s="784"/>
      <c r="W36" s="784">
        <v>40</v>
      </c>
      <c r="X36" s="780">
        <v>-40</v>
      </c>
      <c r="Y36" s="776"/>
      <c r="Z36" s="782" t="s">
        <v>438</v>
      </c>
      <c r="AA36" s="788">
        <v>16</v>
      </c>
      <c r="AC36" s="353"/>
    </row>
    <row r="37" spans="1:29" s="363" customFormat="1" ht="35.1" customHeight="1" x14ac:dyDescent="0.3">
      <c r="A37" s="772"/>
      <c r="B37" s="475">
        <v>3</v>
      </c>
      <c r="C37" s="344">
        <v>147</v>
      </c>
      <c r="D37" s="109" t="s">
        <v>486</v>
      </c>
      <c r="E37" s="110" t="s">
        <v>352</v>
      </c>
      <c r="F37" s="110">
        <v>38032</v>
      </c>
      <c r="G37" s="109" t="s">
        <v>167</v>
      </c>
      <c r="H37" s="793"/>
      <c r="I37" s="777"/>
      <c r="J37" s="775"/>
      <c r="K37" s="777"/>
      <c r="L37" s="777"/>
      <c r="M37" s="775"/>
      <c r="N37" s="787"/>
      <c r="O37" s="775"/>
      <c r="P37" s="777"/>
      <c r="Q37" s="777"/>
      <c r="R37" s="777"/>
      <c r="S37" s="777"/>
      <c r="T37" s="777"/>
      <c r="U37" s="783"/>
      <c r="V37" s="785"/>
      <c r="W37" s="785"/>
      <c r="X37" s="781"/>
      <c r="Y37" s="777"/>
      <c r="Z37" s="783"/>
      <c r="AA37" s="789"/>
      <c r="AC37" s="353"/>
    </row>
    <row r="38" spans="1:29" s="363" customFormat="1" ht="35.1" customHeight="1" x14ac:dyDescent="0.3">
      <c r="A38" s="771">
        <v>7</v>
      </c>
      <c r="B38" s="411">
        <v>6</v>
      </c>
      <c r="C38" s="344">
        <v>137</v>
      </c>
      <c r="D38" s="109" t="s">
        <v>299</v>
      </c>
      <c r="E38" s="110" t="s">
        <v>298</v>
      </c>
      <c r="F38" s="110">
        <v>39338</v>
      </c>
      <c r="G38" s="109" t="s">
        <v>167</v>
      </c>
      <c r="H38" s="792" t="s">
        <v>44</v>
      </c>
      <c r="I38" s="774"/>
      <c r="J38" s="774"/>
      <c r="K38" s="776"/>
      <c r="L38" s="774"/>
      <c r="M38" s="774"/>
      <c r="N38" s="786"/>
      <c r="O38" s="774"/>
      <c r="P38" s="774"/>
      <c r="Q38" s="774"/>
      <c r="R38" s="774"/>
      <c r="S38" s="774"/>
      <c r="T38" s="774"/>
      <c r="U38" s="782"/>
      <c r="V38" s="784"/>
      <c r="W38" s="784">
        <v>40</v>
      </c>
      <c r="X38" s="780">
        <v>-40</v>
      </c>
      <c r="Y38" s="776"/>
      <c r="Z38" s="782" t="s">
        <v>438</v>
      </c>
      <c r="AA38" s="776">
        <v>16</v>
      </c>
      <c r="AC38" s="353"/>
    </row>
    <row r="39" spans="1:29" s="363" customFormat="1" ht="35.1" customHeight="1" x14ac:dyDescent="0.3">
      <c r="A39" s="772"/>
      <c r="B39" s="475">
        <v>6</v>
      </c>
      <c r="C39" s="344">
        <v>139</v>
      </c>
      <c r="D39" s="109" t="s">
        <v>303</v>
      </c>
      <c r="E39" s="110" t="s">
        <v>302</v>
      </c>
      <c r="F39" s="110">
        <v>38893</v>
      </c>
      <c r="G39" s="109" t="s">
        <v>11</v>
      </c>
      <c r="H39" s="793"/>
      <c r="I39" s="775"/>
      <c r="J39" s="775"/>
      <c r="K39" s="777"/>
      <c r="L39" s="775"/>
      <c r="M39" s="775"/>
      <c r="N39" s="787"/>
      <c r="O39" s="775"/>
      <c r="P39" s="775"/>
      <c r="Q39" s="775"/>
      <c r="R39" s="775"/>
      <c r="S39" s="775"/>
      <c r="T39" s="775"/>
      <c r="U39" s="783"/>
      <c r="V39" s="785"/>
      <c r="W39" s="785"/>
      <c r="X39" s="781"/>
      <c r="Y39" s="777"/>
      <c r="Z39" s="783"/>
      <c r="AA39" s="777"/>
      <c r="AC39" s="353"/>
    </row>
    <row r="40" spans="1:29" s="363" customFormat="1" ht="35.1" customHeight="1" x14ac:dyDescent="0.3">
      <c r="A40" s="771">
        <v>7</v>
      </c>
      <c r="B40" s="411">
        <v>8</v>
      </c>
      <c r="C40" s="344">
        <v>152</v>
      </c>
      <c r="D40" s="109" t="s">
        <v>67</v>
      </c>
      <c r="E40" s="110" t="s">
        <v>376</v>
      </c>
      <c r="F40" s="110">
        <v>39724</v>
      </c>
      <c r="G40" s="109" t="s">
        <v>327</v>
      </c>
      <c r="H40" s="792" t="s">
        <v>32</v>
      </c>
      <c r="I40" s="774"/>
      <c r="J40" s="774"/>
      <c r="K40" s="776"/>
      <c r="L40" s="774"/>
      <c r="M40" s="774"/>
      <c r="N40" s="786"/>
      <c r="O40" s="774"/>
      <c r="P40" s="774"/>
      <c r="Q40" s="774"/>
      <c r="R40" s="774"/>
      <c r="S40" s="774"/>
      <c r="T40" s="774"/>
      <c r="U40" s="782"/>
      <c r="V40" s="784"/>
      <c r="W40" s="784">
        <v>40</v>
      </c>
      <c r="X40" s="780">
        <v>-40</v>
      </c>
      <c r="Y40" s="776"/>
      <c r="Z40" s="782" t="s">
        <v>438</v>
      </c>
      <c r="AA40" s="776">
        <v>16</v>
      </c>
      <c r="AC40" s="353"/>
    </row>
    <row r="41" spans="1:29" s="363" customFormat="1" ht="35.1" customHeight="1" x14ac:dyDescent="0.3">
      <c r="A41" s="772"/>
      <c r="B41" s="475">
        <v>8</v>
      </c>
      <c r="C41" s="344">
        <v>155</v>
      </c>
      <c r="D41" s="109" t="s">
        <v>382</v>
      </c>
      <c r="E41" s="110" t="s">
        <v>383</v>
      </c>
      <c r="F41" s="110">
        <v>39274</v>
      </c>
      <c r="G41" s="109" t="s">
        <v>327</v>
      </c>
      <c r="H41" s="793"/>
      <c r="I41" s="775"/>
      <c r="J41" s="775"/>
      <c r="K41" s="777"/>
      <c r="L41" s="775"/>
      <c r="M41" s="775"/>
      <c r="N41" s="787"/>
      <c r="O41" s="775"/>
      <c r="P41" s="775"/>
      <c r="Q41" s="775"/>
      <c r="R41" s="775"/>
      <c r="S41" s="775"/>
      <c r="T41" s="775"/>
      <c r="U41" s="783"/>
      <c r="V41" s="785"/>
      <c r="W41" s="785"/>
      <c r="X41" s="781"/>
      <c r="Y41" s="777"/>
      <c r="Z41" s="783"/>
      <c r="AA41" s="777"/>
      <c r="AC41" s="353"/>
    </row>
    <row r="42" spans="1:29" s="363" customFormat="1" ht="35.1" customHeight="1" x14ac:dyDescent="0.3">
      <c r="A42" s="771">
        <v>7</v>
      </c>
      <c r="B42" s="411">
        <v>11</v>
      </c>
      <c r="C42" s="344">
        <v>142</v>
      </c>
      <c r="D42" s="109" t="s">
        <v>323</v>
      </c>
      <c r="E42" s="110" t="s">
        <v>322</v>
      </c>
      <c r="F42" s="110">
        <v>38665</v>
      </c>
      <c r="G42" s="109" t="s">
        <v>11</v>
      </c>
      <c r="H42" s="792" t="s">
        <v>34</v>
      </c>
      <c r="I42" s="774"/>
      <c r="J42" s="774"/>
      <c r="K42" s="776"/>
      <c r="L42" s="774"/>
      <c r="M42" s="774"/>
      <c r="N42" s="774"/>
      <c r="O42" s="774"/>
      <c r="P42" s="774"/>
      <c r="Q42" s="774"/>
      <c r="R42" s="774"/>
      <c r="S42" s="774"/>
      <c r="T42" s="774"/>
      <c r="U42" s="782"/>
      <c r="V42" s="784"/>
      <c r="W42" s="784">
        <v>40</v>
      </c>
      <c r="X42" s="780">
        <v>-40</v>
      </c>
      <c r="Y42" s="776"/>
      <c r="Z42" s="782" t="s">
        <v>438</v>
      </c>
      <c r="AA42" s="776">
        <v>16</v>
      </c>
      <c r="AC42" s="353"/>
    </row>
    <row r="43" spans="1:29" s="363" customFormat="1" ht="35.1" customHeight="1" x14ac:dyDescent="0.3">
      <c r="A43" s="772"/>
      <c r="B43" s="475">
        <v>11</v>
      </c>
      <c r="C43" s="344">
        <v>143</v>
      </c>
      <c r="D43" s="109" t="s">
        <v>325</v>
      </c>
      <c r="E43" s="110" t="s">
        <v>324</v>
      </c>
      <c r="F43" s="110">
        <v>37815</v>
      </c>
      <c r="G43" s="109" t="s">
        <v>167</v>
      </c>
      <c r="H43" s="793"/>
      <c r="I43" s="775"/>
      <c r="J43" s="775"/>
      <c r="K43" s="777"/>
      <c r="L43" s="775"/>
      <c r="M43" s="775"/>
      <c r="N43" s="775"/>
      <c r="O43" s="775"/>
      <c r="P43" s="775"/>
      <c r="Q43" s="775"/>
      <c r="R43" s="775"/>
      <c r="S43" s="775"/>
      <c r="T43" s="775"/>
      <c r="U43" s="783"/>
      <c r="V43" s="785"/>
      <c r="W43" s="785"/>
      <c r="X43" s="781"/>
      <c r="Y43" s="777"/>
      <c r="Z43" s="783"/>
      <c r="AA43" s="777"/>
      <c r="AC43" s="353"/>
    </row>
    <row r="44" spans="1:29" s="363" customFormat="1" ht="35.1" customHeight="1" x14ac:dyDescent="0.3">
      <c r="A44" s="771">
        <v>11</v>
      </c>
      <c r="B44" s="411">
        <v>5</v>
      </c>
      <c r="C44" s="344">
        <v>126</v>
      </c>
      <c r="D44" s="109" t="s">
        <v>266</v>
      </c>
      <c r="E44" s="110" t="s">
        <v>265</v>
      </c>
      <c r="F44" s="110">
        <v>39565</v>
      </c>
      <c r="G44" s="109" t="s">
        <v>11</v>
      </c>
      <c r="H44" s="792" t="s">
        <v>30</v>
      </c>
      <c r="I44" s="774"/>
      <c r="J44" s="774"/>
      <c r="K44" s="776"/>
      <c r="L44" s="774"/>
      <c r="M44" s="774"/>
      <c r="N44" s="786"/>
      <c r="O44" s="774"/>
      <c r="P44" s="790"/>
      <c r="Q44" s="774"/>
      <c r="R44" s="774"/>
      <c r="S44" s="774"/>
      <c r="T44" s="774"/>
      <c r="U44" s="782"/>
      <c r="V44" s="784"/>
      <c r="W44" s="784">
        <v>20</v>
      </c>
      <c r="X44" s="780">
        <v>-20</v>
      </c>
      <c r="Y44" s="776"/>
      <c r="Z44" s="782" t="s">
        <v>438</v>
      </c>
      <c r="AA44" s="788">
        <v>8</v>
      </c>
      <c r="AC44" s="353"/>
    </row>
    <row r="45" spans="1:29" s="363" customFormat="1" ht="35.1" customHeight="1" x14ac:dyDescent="0.3">
      <c r="A45" s="772"/>
      <c r="B45" s="475">
        <v>5</v>
      </c>
      <c r="C45" s="344">
        <v>127</v>
      </c>
      <c r="D45" s="109" t="s">
        <v>268</v>
      </c>
      <c r="E45" s="110" t="s">
        <v>267</v>
      </c>
      <c r="F45" s="110">
        <v>38833</v>
      </c>
      <c r="G45" s="109" t="s">
        <v>11</v>
      </c>
      <c r="H45" s="793"/>
      <c r="I45" s="775"/>
      <c r="J45" s="775"/>
      <c r="K45" s="777"/>
      <c r="L45" s="775"/>
      <c r="M45" s="775"/>
      <c r="N45" s="787"/>
      <c r="O45" s="775"/>
      <c r="P45" s="791"/>
      <c r="Q45" s="775"/>
      <c r="R45" s="775"/>
      <c r="S45" s="775"/>
      <c r="T45" s="775"/>
      <c r="U45" s="783"/>
      <c r="V45" s="785"/>
      <c r="W45" s="785"/>
      <c r="X45" s="781"/>
      <c r="Y45" s="777"/>
      <c r="Z45" s="783"/>
      <c r="AA45" s="789"/>
      <c r="AC45" s="353"/>
    </row>
    <row r="46" spans="1:29" s="363" customFormat="1" ht="16.5" customHeight="1" x14ac:dyDescent="0.3">
      <c r="A46" s="384"/>
      <c r="B46" s="384"/>
      <c r="C46" s="385"/>
      <c r="D46" s="370"/>
      <c r="E46" s="386"/>
      <c r="F46" s="387"/>
      <c r="G46" s="370"/>
      <c r="H46" s="370"/>
      <c r="I46" s="388"/>
      <c r="J46" s="388"/>
      <c r="K46" s="388"/>
      <c r="L46" s="388"/>
      <c r="M46" s="388"/>
      <c r="N46" s="388"/>
      <c r="O46" s="388"/>
      <c r="P46" s="388"/>
      <c r="Q46" s="388"/>
      <c r="R46" s="388"/>
      <c r="S46" s="388"/>
      <c r="T46" s="388"/>
      <c r="U46" s="377"/>
      <c r="V46" s="380"/>
      <c r="W46" s="380"/>
      <c r="X46" s="389"/>
      <c r="Y46" s="377"/>
      <c r="Z46" s="377"/>
      <c r="AA46" s="390"/>
      <c r="AC46" s="353"/>
    </row>
    <row r="47" spans="1:29" s="353" customFormat="1" ht="16.5" customHeight="1" x14ac:dyDescent="0.3">
      <c r="A47" s="745" t="s">
        <v>9</v>
      </c>
      <c r="B47" s="745"/>
      <c r="C47" s="745"/>
      <c r="D47" s="745"/>
      <c r="E47" s="745"/>
      <c r="F47" s="391"/>
      <c r="G47" s="391"/>
      <c r="H47" s="391" t="s">
        <v>10</v>
      </c>
      <c r="I47" s="391"/>
      <c r="J47" s="391"/>
      <c r="K47" s="391"/>
      <c r="L47" s="391"/>
      <c r="M47" s="391"/>
      <c r="N47" s="745"/>
      <c r="O47" s="745"/>
      <c r="P47" s="745"/>
      <c r="Q47" s="745"/>
      <c r="R47" s="745"/>
      <c r="S47" s="745"/>
      <c r="T47" s="745"/>
      <c r="U47" s="745"/>
      <c r="V47" s="745"/>
      <c r="W47" s="745"/>
      <c r="X47" s="745"/>
      <c r="Y47" s="745"/>
      <c r="Z47" s="745"/>
      <c r="AA47" s="745"/>
    </row>
    <row r="48" spans="1:29" s="353" customFormat="1" ht="12.75" customHeight="1" x14ac:dyDescent="0.3">
      <c r="A48" s="371" t="s">
        <v>158</v>
      </c>
      <c r="B48" s="371"/>
      <c r="C48" s="371"/>
      <c r="D48" s="392"/>
      <c r="E48" s="371"/>
      <c r="F48" s="368"/>
      <c r="G48" s="371"/>
      <c r="H48" s="393"/>
      <c r="I48" s="394"/>
      <c r="J48" s="366"/>
      <c r="K48" s="395"/>
      <c r="L48" s="396"/>
      <c r="N48" s="397"/>
      <c r="O48" s="398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</row>
    <row r="49" spans="1:29" s="353" customFormat="1" ht="12.75" customHeight="1" x14ac:dyDescent="0.3">
      <c r="A49" s="371" t="s">
        <v>159</v>
      </c>
      <c r="B49" s="371"/>
      <c r="C49" s="371"/>
      <c r="D49" s="392"/>
      <c r="E49" s="371"/>
      <c r="F49" s="368"/>
      <c r="G49" s="371"/>
      <c r="H49" s="399"/>
      <c r="I49" s="370"/>
      <c r="J49" s="366"/>
      <c r="K49" s="395"/>
      <c r="L49" s="396"/>
      <c r="N49" s="397"/>
      <c r="O49" s="398"/>
      <c r="P49" s="386"/>
      <c r="Q49" s="386"/>
      <c r="R49" s="386"/>
      <c r="S49" s="386"/>
      <c r="T49" s="386"/>
      <c r="U49" s="386"/>
      <c r="V49" s="386"/>
      <c r="W49" s="386"/>
      <c r="X49" s="386"/>
      <c r="Y49" s="386"/>
      <c r="Z49" s="386"/>
      <c r="AA49" s="386"/>
    </row>
    <row r="50" spans="1:29" s="353" customFormat="1" ht="12.75" customHeight="1" x14ac:dyDescent="0.3">
      <c r="A50" s="371"/>
      <c r="B50" s="371"/>
      <c r="C50" s="371"/>
      <c r="D50" s="392"/>
      <c r="E50" s="371"/>
      <c r="F50" s="368"/>
      <c r="G50" s="371"/>
      <c r="H50" s="399"/>
      <c r="I50" s="370"/>
      <c r="J50" s="366"/>
      <c r="K50" s="395"/>
      <c r="L50" s="396"/>
      <c r="N50" s="397"/>
      <c r="O50" s="398"/>
      <c r="P50" s="386"/>
      <c r="Q50" s="386"/>
      <c r="R50" s="386"/>
      <c r="S50" s="386"/>
      <c r="T50" s="386"/>
      <c r="U50" s="386"/>
      <c r="V50" s="386"/>
      <c r="W50" s="386"/>
      <c r="X50" s="386"/>
      <c r="Y50" s="386"/>
      <c r="Z50" s="386"/>
      <c r="AA50" s="386"/>
    </row>
    <row r="51" spans="1:29" s="353" customFormat="1" ht="4.5" customHeight="1" x14ac:dyDescent="0.3">
      <c r="A51" s="371"/>
      <c r="B51" s="371"/>
      <c r="C51" s="370"/>
      <c r="D51" s="370"/>
      <c r="E51" s="371"/>
      <c r="F51" s="368"/>
      <c r="G51" s="371"/>
      <c r="H51" s="371"/>
      <c r="I51" s="402"/>
      <c r="J51" s="402"/>
      <c r="K51" s="402"/>
      <c r="L51" s="402"/>
      <c r="M51" s="402"/>
      <c r="N51" s="397"/>
      <c r="O51" s="371"/>
      <c r="P51" s="371"/>
      <c r="Q51" s="371"/>
      <c r="AC51" s="401"/>
    </row>
    <row r="52" spans="1:29" s="501" customFormat="1" ht="21" x14ac:dyDescent="0.4">
      <c r="A52" s="769"/>
      <c r="B52" s="769"/>
      <c r="C52" s="769"/>
      <c r="D52" s="769"/>
      <c r="E52" s="769"/>
      <c r="F52" s="769" t="s">
        <v>107</v>
      </c>
      <c r="G52" s="769"/>
      <c r="H52" s="769"/>
      <c r="I52" s="769" t="s">
        <v>108</v>
      </c>
      <c r="J52" s="769"/>
      <c r="K52" s="769"/>
      <c r="L52" s="769"/>
      <c r="M52" s="769"/>
      <c r="N52" s="509"/>
      <c r="O52" s="509"/>
      <c r="P52" s="509"/>
      <c r="Q52" s="510"/>
      <c r="R52" s="510"/>
      <c r="S52" s="510"/>
      <c r="T52" s="510"/>
      <c r="U52" s="510"/>
      <c r="V52" s="509"/>
      <c r="W52" s="509"/>
      <c r="X52" s="511" t="s">
        <v>106</v>
      </c>
      <c r="Y52" s="511"/>
      <c r="Z52" s="511"/>
      <c r="AA52" s="509"/>
    </row>
    <row r="53" spans="1:29" s="401" customFormat="1" ht="13.8" x14ac:dyDescent="0.25">
      <c r="A53" s="742"/>
      <c r="B53" s="742"/>
      <c r="C53" s="742"/>
      <c r="D53" s="742"/>
      <c r="E53" s="742"/>
      <c r="F53" s="742"/>
      <c r="G53" s="742"/>
      <c r="H53" s="742"/>
      <c r="I53" s="742"/>
      <c r="J53" s="742"/>
      <c r="K53" s="742"/>
      <c r="L53" s="742"/>
      <c r="M53" s="742"/>
      <c r="N53" s="742"/>
      <c r="O53" s="742"/>
      <c r="P53" s="742"/>
      <c r="Q53" s="742"/>
      <c r="R53" s="742"/>
      <c r="S53" s="404"/>
      <c r="T53" s="404"/>
      <c r="U53" s="405"/>
      <c r="V53" s="405"/>
      <c r="W53" s="405"/>
      <c r="X53" s="405"/>
      <c r="Y53" s="405"/>
      <c r="Z53" s="405"/>
      <c r="AA53" s="405"/>
    </row>
    <row r="54" spans="1:29" s="401" customFormat="1" ht="13.8" x14ac:dyDescent="0.25">
      <c r="A54" s="404"/>
      <c r="B54" s="451"/>
      <c r="C54" s="404"/>
      <c r="D54" s="404"/>
      <c r="E54" s="404"/>
      <c r="F54" s="406"/>
      <c r="G54" s="404"/>
      <c r="H54" s="404"/>
      <c r="I54" s="407"/>
      <c r="J54" s="407"/>
      <c r="K54" s="407"/>
      <c r="L54" s="407"/>
      <c r="M54" s="407"/>
      <c r="N54" s="404"/>
      <c r="O54" s="404"/>
      <c r="P54" s="404"/>
      <c r="Q54" s="404"/>
      <c r="R54" s="404"/>
      <c r="S54" s="404"/>
      <c r="T54" s="404"/>
      <c r="U54" s="404"/>
      <c r="V54" s="404"/>
      <c r="W54" s="407"/>
      <c r="X54" s="407"/>
      <c r="Y54" s="407"/>
      <c r="Z54" s="407"/>
      <c r="AA54" s="407"/>
    </row>
    <row r="55" spans="1:29" s="401" customFormat="1" ht="13.8" x14ac:dyDescent="0.25">
      <c r="A55" s="404"/>
      <c r="B55" s="451"/>
      <c r="C55" s="404"/>
      <c r="D55" s="404"/>
      <c r="E55" s="404"/>
      <c r="F55" s="406"/>
      <c r="G55" s="404"/>
      <c r="H55" s="404"/>
      <c r="I55" s="407"/>
      <c r="J55" s="407"/>
      <c r="K55" s="407"/>
      <c r="L55" s="407"/>
      <c r="M55" s="407"/>
      <c r="N55" s="404"/>
      <c r="O55" s="404"/>
      <c r="P55" s="404"/>
      <c r="Q55" s="404"/>
      <c r="R55" s="404"/>
      <c r="S55" s="404"/>
      <c r="T55" s="404"/>
      <c r="U55" s="404"/>
      <c r="V55" s="404"/>
      <c r="W55" s="407"/>
      <c r="X55" s="407"/>
      <c r="Y55" s="407"/>
      <c r="Z55" s="407"/>
      <c r="AA55" s="407"/>
    </row>
    <row r="56" spans="1:29" s="401" customFormat="1" ht="13.8" x14ac:dyDescent="0.25">
      <c r="A56" s="404"/>
      <c r="B56" s="451"/>
      <c r="C56" s="404"/>
      <c r="D56" s="404"/>
      <c r="E56" s="404"/>
      <c r="F56" s="406"/>
      <c r="G56" s="404"/>
      <c r="H56" s="404"/>
      <c r="I56" s="407"/>
      <c r="J56" s="407"/>
      <c r="K56" s="407"/>
      <c r="L56" s="407"/>
      <c r="M56" s="407"/>
      <c r="N56" s="404"/>
      <c r="O56" s="404"/>
      <c r="P56" s="404"/>
      <c r="Q56" s="404"/>
      <c r="R56" s="404"/>
      <c r="S56" s="404"/>
      <c r="T56" s="404"/>
      <c r="U56" s="404"/>
      <c r="V56" s="404"/>
      <c r="W56" s="407"/>
      <c r="X56" s="407"/>
      <c r="Y56" s="407"/>
      <c r="Z56" s="407"/>
      <c r="AA56" s="407"/>
    </row>
    <row r="57" spans="1:29" s="401" customFormat="1" ht="13.8" x14ac:dyDescent="0.25">
      <c r="A57" s="404"/>
      <c r="B57" s="451"/>
      <c r="C57" s="404"/>
      <c r="D57" s="404"/>
      <c r="E57" s="404"/>
      <c r="F57" s="406"/>
      <c r="G57" s="404"/>
      <c r="H57" s="404"/>
      <c r="I57" s="407"/>
      <c r="J57" s="407"/>
      <c r="K57" s="407"/>
      <c r="L57" s="407"/>
      <c r="M57" s="407"/>
      <c r="N57" s="408"/>
      <c r="O57" s="405"/>
      <c r="P57" s="404"/>
      <c r="Q57" s="404"/>
      <c r="R57" s="404"/>
      <c r="S57" s="404"/>
      <c r="T57" s="404"/>
      <c r="U57" s="404"/>
      <c r="V57" s="404"/>
      <c r="W57" s="407"/>
      <c r="X57" s="407"/>
      <c r="Y57" s="407"/>
      <c r="Z57" s="407"/>
      <c r="AA57" s="407"/>
      <c r="AC57" s="409"/>
    </row>
    <row r="58" spans="1:29" s="504" customFormat="1" ht="23.4" x14ac:dyDescent="0.45">
      <c r="A58" s="112" t="s">
        <v>84</v>
      </c>
      <c r="B58" s="112"/>
      <c r="C58" s="112"/>
      <c r="D58" s="112"/>
      <c r="E58" s="112"/>
      <c r="F58" s="112"/>
      <c r="G58" s="502" t="s">
        <v>162</v>
      </c>
      <c r="H58" s="502"/>
      <c r="I58" s="502" t="s">
        <v>163</v>
      </c>
      <c r="J58" s="502"/>
      <c r="K58" s="502"/>
      <c r="L58" s="502"/>
      <c r="M58" s="502"/>
      <c r="N58" s="502"/>
      <c r="O58" s="502"/>
      <c r="P58" s="502"/>
      <c r="Q58" s="503"/>
      <c r="R58" s="503"/>
      <c r="S58" s="503"/>
      <c r="T58" s="503"/>
      <c r="U58" s="503"/>
      <c r="W58" s="505" t="s">
        <v>120</v>
      </c>
      <c r="AC58" s="512"/>
    </row>
    <row r="59" spans="1:29" s="401" customFormat="1" x14ac:dyDescent="0.25">
      <c r="AC59" s="409"/>
    </row>
  </sheetData>
  <sortState xmlns:xlrd2="http://schemas.microsoft.com/office/spreadsheetml/2017/richdata2" ref="A24:AA45">
    <sortCondition ref="A24:A45"/>
  </sortState>
  <mergeCells count="276">
    <mergeCell ref="H42:H43"/>
    <mergeCell ref="H44:H45"/>
    <mergeCell ref="I40:I41"/>
    <mergeCell ref="I38:I39"/>
    <mergeCell ref="I34:I35"/>
    <mergeCell ref="I36:I37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I42:I43"/>
    <mergeCell ref="I44:I45"/>
    <mergeCell ref="AA44:AA45"/>
    <mergeCell ref="Z44:Z45"/>
    <mergeCell ref="Y44:Y45"/>
    <mergeCell ref="X44:X45"/>
    <mergeCell ref="W44:W45"/>
    <mergeCell ref="V44:V45"/>
    <mergeCell ref="U44:U45"/>
    <mergeCell ref="T44:T45"/>
    <mergeCell ref="S44:S45"/>
    <mergeCell ref="R44:R45"/>
    <mergeCell ref="Q44:Q45"/>
    <mergeCell ref="P44:P45"/>
    <mergeCell ref="O44:O45"/>
    <mergeCell ref="N44:N45"/>
    <mergeCell ref="M44:M45"/>
    <mergeCell ref="L44:L45"/>
    <mergeCell ref="K44:K45"/>
    <mergeCell ref="J44:J45"/>
    <mergeCell ref="R42:R43"/>
    <mergeCell ref="Q42:Q43"/>
    <mergeCell ref="P42:P43"/>
    <mergeCell ref="O42:O43"/>
    <mergeCell ref="N42:N43"/>
    <mergeCell ref="M42:M43"/>
    <mergeCell ref="L42:L43"/>
    <mergeCell ref="K42:K43"/>
    <mergeCell ref="J42:J43"/>
    <mergeCell ref="AA42:AA43"/>
    <mergeCell ref="Z42:Z43"/>
    <mergeCell ref="Y42:Y43"/>
    <mergeCell ref="X42:X43"/>
    <mergeCell ref="W42:W43"/>
    <mergeCell ref="V42:V43"/>
    <mergeCell ref="U42:U43"/>
    <mergeCell ref="T42:T43"/>
    <mergeCell ref="S42:S43"/>
    <mergeCell ref="J40:J41"/>
    <mergeCell ref="K40:K41"/>
    <mergeCell ref="L40:L41"/>
    <mergeCell ref="M40:M41"/>
    <mergeCell ref="N40:N41"/>
    <mergeCell ref="O40:O41"/>
    <mergeCell ref="P40:P41"/>
    <mergeCell ref="Q40:Q41"/>
    <mergeCell ref="AA40:AA41"/>
    <mergeCell ref="Z40:Z41"/>
    <mergeCell ref="Y40:Y41"/>
    <mergeCell ref="X40:X41"/>
    <mergeCell ref="W40:W41"/>
    <mergeCell ref="V40:V41"/>
    <mergeCell ref="U40:U41"/>
    <mergeCell ref="T40:T41"/>
    <mergeCell ref="S40:S41"/>
    <mergeCell ref="R40:R41"/>
    <mergeCell ref="AA38:AA39"/>
    <mergeCell ref="Z38:Z39"/>
    <mergeCell ref="U38:U39"/>
    <mergeCell ref="V38:V39"/>
    <mergeCell ref="W38:W39"/>
    <mergeCell ref="X38:X39"/>
    <mergeCell ref="Y38:Y39"/>
    <mergeCell ref="R38:R39"/>
    <mergeCell ref="S38:S39"/>
    <mergeCell ref="T38:T39"/>
    <mergeCell ref="S36:S37"/>
    <mergeCell ref="R36:R37"/>
    <mergeCell ref="Q36:Q37"/>
    <mergeCell ref="P36:P37"/>
    <mergeCell ref="J38:J39"/>
    <mergeCell ref="K38:K39"/>
    <mergeCell ref="L38:L39"/>
    <mergeCell ref="M38:M39"/>
    <mergeCell ref="N38:N39"/>
    <mergeCell ref="O38:O39"/>
    <mergeCell ref="P38:P39"/>
    <mergeCell ref="Q38:Q39"/>
    <mergeCell ref="J34:J35"/>
    <mergeCell ref="K34:K35"/>
    <mergeCell ref="L34:L35"/>
    <mergeCell ref="M34:M35"/>
    <mergeCell ref="AA34:AA35"/>
    <mergeCell ref="U36:U37"/>
    <mergeCell ref="V36:V37"/>
    <mergeCell ref="W36:W37"/>
    <mergeCell ref="X36:X37"/>
    <mergeCell ref="Y36:Y37"/>
    <mergeCell ref="Z36:Z37"/>
    <mergeCell ref="AA36:AA37"/>
    <mergeCell ref="V34:V35"/>
    <mergeCell ref="W34:W35"/>
    <mergeCell ref="X34:X35"/>
    <mergeCell ref="Y34:Y35"/>
    <mergeCell ref="Z34:Z35"/>
    <mergeCell ref="J36:J37"/>
    <mergeCell ref="O36:O37"/>
    <mergeCell ref="N36:N37"/>
    <mergeCell ref="M36:M37"/>
    <mergeCell ref="L36:L37"/>
    <mergeCell ref="K36:K37"/>
    <mergeCell ref="T36:T37"/>
    <mergeCell ref="AA30:AA31"/>
    <mergeCell ref="N34:N35"/>
    <mergeCell ref="O34:O35"/>
    <mergeCell ref="P34:P35"/>
    <mergeCell ref="Q34:Q35"/>
    <mergeCell ref="U34:U35"/>
    <mergeCell ref="T34:T35"/>
    <mergeCell ref="S34:S35"/>
    <mergeCell ref="R34:R35"/>
    <mergeCell ref="O32:O33"/>
    <mergeCell ref="P32:P33"/>
    <mergeCell ref="Q32:Q33"/>
    <mergeCell ref="U32:U33"/>
    <mergeCell ref="V32:V33"/>
    <mergeCell ref="W32:W33"/>
    <mergeCell ref="X32:X33"/>
    <mergeCell ref="AA32:AA33"/>
    <mergeCell ref="Z32:Z33"/>
    <mergeCell ref="Y32:Y33"/>
    <mergeCell ref="Y28:Y29"/>
    <mergeCell ref="Z28:Z29"/>
    <mergeCell ref="R32:R33"/>
    <mergeCell ref="S32:S33"/>
    <mergeCell ref="T32:T33"/>
    <mergeCell ref="S30:S31"/>
    <mergeCell ref="T30:T31"/>
    <mergeCell ref="U30:U31"/>
    <mergeCell ref="V30:V31"/>
    <mergeCell ref="W30:W31"/>
    <mergeCell ref="R30:R31"/>
    <mergeCell ref="X30:X31"/>
    <mergeCell ref="Y30:Y31"/>
    <mergeCell ref="Z30:Z31"/>
    <mergeCell ref="AA28:AA29"/>
    <mergeCell ref="Z26:Z27"/>
    <mergeCell ref="AA26:AA27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R28:R29"/>
    <mergeCell ref="S28:S29"/>
    <mergeCell ref="T28:T29"/>
    <mergeCell ref="U28:U29"/>
    <mergeCell ref="V28:V29"/>
    <mergeCell ref="I26:I27"/>
    <mergeCell ref="N26:N27"/>
    <mergeCell ref="O26:O27"/>
    <mergeCell ref="P26:P27"/>
    <mergeCell ref="Q26:Q27"/>
    <mergeCell ref="W28:W29"/>
    <mergeCell ref="X28:X29"/>
    <mergeCell ref="X24:X25"/>
    <mergeCell ref="AA24:AA25"/>
    <mergeCell ref="Y24:Y25"/>
    <mergeCell ref="Z24:Z25"/>
    <mergeCell ref="J26:J27"/>
    <mergeCell ref="K26:K27"/>
    <mergeCell ref="L26:L27"/>
    <mergeCell ref="M26:M27"/>
    <mergeCell ref="R26:R27"/>
    <mergeCell ref="S26:S27"/>
    <mergeCell ref="T26:T27"/>
    <mergeCell ref="U26:U27"/>
    <mergeCell ref="V26:V27"/>
    <mergeCell ref="W26:W27"/>
    <mergeCell ref="X26:X27"/>
    <mergeCell ref="Y26:Y27"/>
    <mergeCell ref="S24:S25"/>
    <mergeCell ref="T24:T25"/>
    <mergeCell ref="V24:V25"/>
    <mergeCell ref="U24:U25"/>
    <mergeCell ref="W24:W25"/>
    <mergeCell ref="N24:N25"/>
    <mergeCell ref="O24:O25"/>
    <mergeCell ref="P24:P25"/>
    <mergeCell ref="Q24:Q25"/>
    <mergeCell ref="R24:R25"/>
    <mergeCell ref="I24:I25"/>
    <mergeCell ref="J24:J25"/>
    <mergeCell ref="K24:K25"/>
    <mergeCell ref="L24:L25"/>
    <mergeCell ref="M24:M25"/>
    <mergeCell ref="A36:A37"/>
    <mergeCell ref="A38:A39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I32:I33"/>
    <mergeCell ref="J32:J33"/>
    <mergeCell ref="K32:K33"/>
    <mergeCell ref="L32:L33"/>
    <mergeCell ref="M32:M33"/>
    <mergeCell ref="N32:N33"/>
    <mergeCell ref="I18:AA18"/>
    <mergeCell ref="I19:AA19"/>
    <mergeCell ref="A22:A23"/>
    <mergeCell ref="C22:C23"/>
    <mergeCell ref="D22:D23"/>
    <mergeCell ref="E22:E23"/>
    <mergeCell ref="F22:F23"/>
    <mergeCell ref="G22:G23"/>
    <mergeCell ref="H22:H23"/>
    <mergeCell ref="B22:B23"/>
    <mergeCell ref="A1:AA1"/>
    <mergeCell ref="A2:AA2"/>
    <mergeCell ref="A3:AA3"/>
    <mergeCell ref="A4:AA4"/>
    <mergeCell ref="A5:AA5"/>
    <mergeCell ref="A6:AA6"/>
    <mergeCell ref="A8:AA8"/>
    <mergeCell ref="A9:AA9"/>
    <mergeCell ref="A10:AA10"/>
    <mergeCell ref="A7:AA7"/>
    <mergeCell ref="A11:AA11"/>
    <mergeCell ref="A12:AA12"/>
    <mergeCell ref="A14:E14"/>
    <mergeCell ref="I14:J14"/>
    <mergeCell ref="A15:E15"/>
    <mergeCell ref="I15:J15"/>
    <mergeCell ref="A16:H16"/>
    <mergeCell ref="I16:AA16"/>
    <mergeCell ref="I17:AA17"/>
    <mergeCell ref="A13:AA13"/>
    <mergeCell ref="A53:F53"/>
    <mergeCell ref="G53:P53"/>
    <mergeCell ref="Q53:R53"/>
    <mergeCell ref="AA22:AA23"/>
    <mergeCell ref="A47:E47"/>
    <mergeCell ref="N47:AA47"/>
    <mergeCell ref="A52:E52"/>
    <mergeCell ref="F52:H52"/>
    <mergeCell ref="I52:M52"/>
    <mergeCell ref="I22:T22"/>
    <mergeCell ref="U22:U23"/>
    <mergeCell ref="V22:W22"/>
    <mergeCell ref="X22:X23"/>
    <mergeCell ref="Y22:Y23"/>
    <mergeCell ref="Z22:Z23"/>
    <mergeCell ref="A24:A25"/>
    <mergeCell ref="A40:A41"/>
    <mergeCell ref="A42:A43"/>
    <mergeCell ref="A44:A45"/>
    <mergeCell ref="A26:A27"/>
    <mergeCell ref="A28:A29"/>
    <mergeCell ref="A30:A31"/>
    <mergeCell ref="A32:A33"/>
    <mergeCell ref="A34:A35"/>
  </mergeCells>
  <conditionalFormatting sqref="AC55 A58:B58 AD58:XFD58 Q58:AB58">
    <cfRule type="cellIs" dxfId="1" priority="1" operator="equal">
      <formula>0</formula>
    </cfRule>
  </conditionalFormatting>
  <pageMargins left="0.25" right="0.25" top="0.75" bottom="0.75" header="0.3" footer="0.3"/>
  <pageSetup paperSize="9" scale="2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Q93"/>
  <sheetViews>
    <sheetView view="pageBreakPreview" topLeftCell="A17" zoomScale="50" zoomScaleNormal="70" zoomScaleSheetLayoutView="50" workbookViewId="0">
      <selection activeCell="A6" sqref="A6:N7"/>
    </sheetView>
  </sheetViews>
  <sheetFormatPr defaultRowHeight="13.2" x14ac:dyDescent="0.25"/>
  <cols>
    <col min="1" max="1" width="13.109375" style="179" customWidth="1"/>
    <col min="2" max="2" width="14.6640625" style="179" customWidth="1"/>
    <col min="3" max="3" width="27.109375" style="179" customWidth="1"/>
    <col min="4" max="4" width="63.44140625" style="179" customWidth="1"/>
    <col min="5" max="5" width="22.44140625" style="179" customWidth="1"/>
    <col min="6" max="6" width="17.33203125" style="179" customWidth="1"/>
    <col min="7" max="7" width="58.33203125" style="179" customWidth="1"/>
    <col min="8" max="8" width="23.5546875" style="179" customWidth="1"/>
    <col min="9" max="9" width="19.5546875" style="179" customWidth="1"/>
    <col min="10" max="10" width="23" style="179" customWidth="1"/>
    <col min="11" max="11" width="20.44140625" style="179" customWidth="1"/>
    <col min="12" max="12" width="17.6640625" style="179" customWidth="1"/>
    <col min="13" max="13" width="16.6640625" style="179" customWidth="1"/>
    <col min="14" max="14" width="19.109375" style="179" customWidth="1"/>
    <col min="15" max="15" width="9.109375" style="179"/>
    <col min="16" max="16" width="17" style="179" customWidth="1"/>
    <col min="17" max="252" width="9.109375" style="179"/>
    <col min="253" max="253" width="6.6640625" style="179" customWidth="1"/>
    <col min="254" max="254" width="13.33203125" style="179" customWidth="1"/>
    <col min="255" max="255" width="21.33203125" style="179" customWidth="1"/>
    <col min="256" max="256" width="11" style="179" customWidth="1"/>
    <col min="257" max="257" width="10.33203125" style="179" customWidth="1"/>
    <col min="258" max="258" width="24.33203125" style="179" customWidth="1"/>
    <col min="259" max="259" width="7" style="179" customWidth="1"/>
    <col min="260" max="260" width="5.33203125" style="179" customWidth="1"/>
    <col min="261" max="261" width="7.33203125" style="179" customWidth="1"/>
    <col min="262" max="262" width="5" style="179" customWidth="1"/>
    <col min="263" max="263" width="7.33203125" style="179" customWidth="1"/>
    <col min="264" max="264" width="4.109375" style="179" customWidth="1"/>
    <col min="265" max="266" width="0" style="179" hidden="1" customWidth="1"/>
    <col min="267" max="267" width="9.109375" style="179"/>
    <col min="268" max="268" width="8.44140625" style="179" customWidth="1"/>
    <col min="269" max="269" width="10.109375" style="179" customWidth="1"/>
    <col min="270" max="270" width="10.5546875" style="179" customWidth="1"/>
    <col min="271" max="508" width="9.109375" style="179"/>
    <col min="509" max="509" width="6.6640625" style="179" customWidth="1"/>
    <col min="510" max="510" width="13.33203125" style="179" customWidth="1"/>
    <col min="511" max="511" width="21.33203125" style="179" customWidth="1"/>
    <col min="512" max="512" width="11" style="179" customWidth="1"/>
    <col min="513" max="513" width="10.33203125" style="179" customWidth="1"/>
    <col min="514" max="514" width="24.33203125" style="179" customWidth="1"/>
    <col min="515" max="515" width="7" style="179" customWidth="1"/>
    <col min="516" max="516" width="5.33203125" style="179" customWidth="1"/>
    <col min="517" max="517" width="7.33203125" style="179" customWidth="1"/>
    <col min="518" max="518" width="5" style="179" customWidth="1"/>
    <col min="519" max="519" width="7.33203125" style="179" customWidth="1"/>
    <col min="520" max="520" width="4.109375" style="179" customWidth="1"/>
    <col min="521" max="522" width="0" style="179" hidden="1" customWidth="1"/>
    <col min="523" max="523" width="9.109375" style="179"/>
    <col min="524" max="524" width="8.44140625" style="179" customWidth="1"/>
    <col min="525" max="525" width="10.109375" style="179" customWidth="1"/>
    <col min="526" max="526" width="10.5546875" style="179" customWidth="1"/>
    <col min="527" max="764" width="9.109375" style="179"/>
    <col min="765" max="765" width="6.6640625" style="179" customWidth="1"/>
    <col min="766" max="766" width="13.33203125" style="179" customWidth="1"/>
    <col min="767" max="767" width="21.33203125" style="179" customWidth="1"/>
    <col min="768" max="768" width="11" style="179" customWidth="1"/>
    <col min="769" max="769" width="10.33203125" style="179" customWidth="1"/>
    <col min="770" max="770" width="24.33203125" style="179" customWidth="1"/>
    <col min="771" max="771" width="7" style="179" customWidth="1"/>
    <col min="772" max="772" width="5.33203125" style="179" customWidth="1"/>
    <col min="773" max="773" width="7.33203125" style="179" customWidth="1"/>
    <col min="774" max="774" width="5" style="179" customWidth="1"/>
    <col min="775" max="775" width="7.33203125" style="179" customWidth="1"/>
    <col min="776" max="776" width="4.109375" style="179" customWidth="1"/>
    <col min="777" max="778" width="0" style="179" hidden="1" customWidth="1"/>
    <col min="779" max="779" width="9.109375" style="179"/>
    <col min="780" max="780" width="8.44140625" style="179" customWidth="1"/>
    <col min="781" max="781" width="10.109375" style="179" customWidth="1"/>
    <col min="782" max="782" width="10.5546875" style="179" customWidth="1"/>
    <col min="783" max="1020" width="9.109375" style="179"/>
    <col min="1021" max="1021" width="6.6640625" style="179" customWidth="1"/>
    <col min="1022" max="1022" width="13.33203125" style="179" customWidth="1"/>
    <col min="1023" max="1023" width="21.33203125" style="179" customWidth="1"/>
    <col min="1024" max="1024" width="11" style="179" customWidth="1"/>
    <col min="1025" max="1025" width="10.33203125" style="179" customWidth="1"/>
    <col min="1026" max="1026" width="24.33203125" style="179" customWidth="1"/>
    <col min="1027" max="1027" width="7" style="179" customWidth="1"/>
    <col min="1028" max="1028" width="5.33203125" style="179" customWidth="1"/>
    <col min="1029" max="1029" width="7.33203125" style="179" customWidth="1"/>
    <col min="1030" max="1030" width="5" style="179" customWidth="1"/>
    <col min="1031" max="1031" width="7.33203125" style="179" customWidth="1"/>
    <col min="1032" max="1032" width="4.109375" style="179" customWidth="1"/>
    <col min="1033" max="1034" width="0" style="179" hidden="1" customWidth="1"/>
    <col min="1035" max="1035" width="9.109375" style="179"/>
    <col min="1036" max="1036" width="8.44140625" style="179" customWidth="1"/>
    <col min="1037" max="1037" width="10.109375" style="179" customWidth="1"/>
    <col min="1038" max="1038" width="10.5546875" style="179" customWidth="1"/>
    <col min="1039" max="1276" width="9.109375" style="179"/>
    <col min="1277" max="1277" width="6.6640625" style="179" customWidth="1"/>
    <col min="1278" max="1278" width="13.33203125" style="179" customWidth="1"/>
    <col min="1279" max="1279" width="21.33203125" style="179" customWidth="1"/>
    <col min="1280" max="1280" width="11" style="179" customWidth="1"/>
    <col min="1281" max="1281" width="10.33203125" style="179" customWidth="1"/>
    <col min="1282" max="1282" width="24.33203125" style="179" customWidth="1"/>
    <col min="1283" max="1283" width="7" style="179" customWidth="1"/>
    <col min="1284" max="1284" width="5.33203125" style="179" customWidth="1"/>
    <col min="1285" max="1285" width="7.33203125" style="179" customWidth="1"/>
    <col min="1286" max="1286" width="5" style="179" customWidth="1"/>
    <col min="1287" max="1287" width="7.33203125" style="179" customWidth="1"/>
    <col min="1288" max="1288" width="4.109375" style="179" customWidth="1"/>
    <col min="1289" max="1290" width="0" style="179" hidden="1" customWidth="1"/>
    <col min="1291" max="1291" width="9.109375" style="179"/>
    <col min="1292" max="1292" width="8.44140625" style="179" customWidth="1"/>
    <col min="1293" max="1293" width="10.109375" style="179" customWidth="1"/>
    <col min="1294" max="1294" width="10.5546875" style="179" customWidth="1"/>
    <col min="1295" max="1532" width="9.109375" style="179"/>
    <col min="1533" max="1533" width="6.6640625" style="179" customWidth="1"/>
    <col min="1534" max="1534" width="13.33203125" style="179" customWidth="1"/>
    <col min="1535" max="1535" width="21.33203125" style="179" customWidth="1"/>
    <col min="1536" max="1536" width="11" style="179" customWidth="1"/>
    <col min="1537" max="1537" width="10.33203125" style="179" customWidth="1"/>
    <col min="1538" max="1538" width="24.33203125" style="179" customWidth="1"/>
    <col min="1539" max="1539" width="7" style="179" customWidth="1"/>
    <col min="1540" max="1540" width="5.33203125" style="179" customWidth="1"/>
    <col min="1541" max="1541" width="7.33203125" style="179" customWidth="1"/>
    <col min="1542" max="1542" width="5" style="179" customWidth="1"/>
    <col min="1543" max="1543" width="7.33203125" style="179" customWidth="1"/>
    <col min="1544" max="1544" width="4.109375" style="179" customWidth="1"/>
    <col min="1545" max="1546" width="0" style="179" hidden="1" customWidth="1"/>
    <col min="1547" max="1547" width="9.109375" style="179"/>
    <col min="1548" max="1548" width="8.44140625" style="179" customWidth="1"/>
    <col min="1549" max="1549" width="10.109375" style="179" customWidth="1"/>
    <col min="1550" max="1550" width="10.5546875" style="179" customWidth="1"/>
    <col min="1551" max="1788" width="9.109375" style="179"/>
    <col min="1789" max="1789" width="6.6640625" style="179" customWidth="1"/>
    <col min="1790" max="1790" width="13.33203125" style="179" customWidth="1"/>
    <col min="1791" max="1791" width="21.33203125" style="179" customWidth="1"/>
    <col min="1792" max="1792" width="11" style="179" customWidth="1"/>
    <col min="1793" max="1793" width="10.33203125" style="179" customWidth="1"/>
    <col min="1794" max="1794" width="24.33203125" style="179" customWidth="1"/>
    <col min="1795" max="1795" width="7" style="179" customWidth="1"/>
    <col min="1796" max="1796" width="5.33203125" style="179" customWidth="1"/>
    <col min="1797" max="1797" width="7.33203125" style="179" customWidth="1"/>
    <col min="1798" max="1798" width="5" style="179" customWidth="1"/>
    <col min="1799" max="1799" width="7.33203125" style="179" customWidth="1"/>
    <col min="1800" max="1800" width="4.109375" style="179" customWidth="1"/>
    <col min="1801" max="1802" width="0" style="179" hidden="1" customWidth="1"/>
    <col min="1803" max="1803" width="9.109375" style="179"/>
    <col min="1804" max="1804" width="8.44140625" style="179" customWidth="1"/>
    <col min="1805" max="1805" width="10.109375" style="179" customWidth="1"/>
    <col min="1806" max="1806" width="10.5546875" style="179" customWidth="1"/>
    <col min="1807" max="2044" width="9.109375" style="179"/>
    <col min="2045" max="2045" width="6.6640625" style="179" customWidth="1"/>
    <col min="2046" max="2046" width="13.33203125" style="179" customWidth="1"/>
    <col min="2047" max="2047" width="21.33203125" style="179" customWidth="1"/>
    <col min="2048" max="2048" width="11" style="179" customWidth="1"/>
    <col min="2049" max="2049" width="10.33203125" style="179" customWidth="1"/>
    <col min="2050" max="2050" width="24.33203125" style="179" customWidth="1"/>
    <col min="2051" max="2051" width="7" style="179" customWidth="1"/>
    <col min="2052" max="2052" width="5.33203125" style="179" customWidth="1"/>
    <col min="2053" max="2053" width="7.33203125" style="179" customWidth="1"/>
    <col min="2054" max="2054" width="5" style="179" customWidth="1"/>
    <col min="2055" max="2055" width="7.33203125" style="179" customWidth="1"/>
    <col min="2056" max="2056" width="4.109375" style="179" customWidth="1"/>
    <col min="2057" max="2058" width="0" style="179" hidden="1" customWidth="1"/>
    <col min="2059" max="2059" width="9.109375" style="179"/>
    <col min="2060" max="2060" width="8.44140625" style="179" customWidth="1"/>
    <col min="2061" max="2061" width="10.109375" style="179" customWidth="1"/>
    <col min="2062" max="2062" width="10.5546875" style="179" customWidth="1"/>
    <col min="2063" max="2300" width="9.109375" style="179"/>
    <col min="2301" max="2301" width="6.6640625" style="179" customWidth="1"/>
    <col min="2302" max="2302" width="13.33203125" style="179" customWidth="1"/>
    <col min="2303" max="2303" width="21.33203125" style="179" customWidth="1"/>
    <col min="2304" max="2304" width="11" style="179" customWidth="1"/>
    <col min="2305" max="2305" width="10.33203125" style="179" customWidth="1"/>
    <col min="2306" max="2306" width="24.33203125" style="179" customWidth="1"/>
    <col min="2307" max="2307" width="7" style="179" customWidth="1"/>
    <col min="2308" max="2308" width="5.33203125" style="179" customWidth="1"/>
    <col min="2309" max="2309" width="7.33203125" style="179" customWidth="1"/>
    <col min="2310" max="2310" width="5" style="179" customWidth="1"/>
    <col min="2311" max="2311" width="7.33203125" style="179" customWidth="1"/>
    <col min="2312" max="2312" width="4.109375" style="179" customWidth="1"/>
    <col min="2313" max="2314" width="0" style="179" hidden="1" customWidth="1"/>
    <col min="2315" max="2315" width="9.109375" style="179"/>
    <col min="2316" max="2316" width="8.44140625" style="179" customWidth="1"/>
    <col min="2317" max="2317" width="10.109375" style="179" customWidth="1"/>
    <col min="2318" max="2318" width="10.5546875" style="179" customWidth="1"/>
    <col min="2319" max="2556" width="9.109375" style="179"/>
    <col min="2557" max="2557" width="6.6640625" style="179" customWidth="1"/>
    <col min="2558" max="2558" width="13.33203125" style="179" customWidth="1"/>
    <col min="2559" max="2559" width="21.33203125" style="179" customWidth="1"/>
    <col min="2560" max="2560" width="11" style="179" customWidth="1"/>
    <col min="2561" max="2561" width="10.33203125" style="179" customWidth="1"/>
    <col min="2562" max="2562" width="24.33203125" style="179" customWidth="1"/>
    <col min="2563" max="2563" width="7" style="179" customWidth="1"/>
    <col min="2564" max="2564" width="5.33203125" style="179" customWidth="1"/>
    <col min="2565" max="2565" width="7.33203125" style="179" customWidth="1"/>
    <col min="2566" max="2566" width="5" style="179" customWidth="1"/>
    <col min="2567" max="2567" width="7.33203125" style="179" customWidth="1"/>
    <col min="2568" max="2568" width="4.109375" style="179" customWidth="1"/>
    <col min="2569" max="2570" width="0" style="179" hidden="1" customWidth="1"/>
    <col min="2571" max="2571" width="9.109375" style="179"/>
    <col min="2572" max="2572" width="8.44140625" style="179" customWidth="1"/>
    <col min="2573" max="2573" width="10.109375" style="179" customWidth="1"/>
    <col min="2574" max="2574" width="10.5546875" style="179" customWidth="1"/>
    <col min="2575" max="2812" width="9.109375" style="179"/>
    <col min="2813" max="2813" width="6.6640625" style="179" customWidth="1"/>
    <col min="2814" max="2814" width="13.33203125" style="179" customWidth="1"/>
    <col min="2815" max="2815" width="21.33203125" style="179" customWidth="1"/>
    <col min="2816" max="2816" width="11" style="179" customWidth="1"/>
    <col min="2817" max="2817" width="10.33203125" style="179" customWidth="1"/>
    <col min="2818" max="2818" width="24.33203125" style="179" customWidth="1"/>
    <col min="2819" max="2819" width="7" style="179" customWidth="1"/>
    <col min="2820" max="2820" width="5.33203125" style="179" customWidth="1"/>
    <col min="2821" max="2821" width="7.33203125" style="179" customWidth="1"/>
    <col min="2822" max="2822" width="5" style="179" customWidth="1"/>
    <col min="2823" max="2823" width="7.33203125" style="179" customWidth="1"/>
    <col min="2824" max="2824" width="4.109375" style="179" customWidth="1"/>
    <col min="2825" max="2826" width="0" style="179" hidden="1" customWidth="1"/>
    <col min="2827" max="2827" width="9.109375" style="179"/>
    <col min="2828" max="2828" width="8.44140625" style="179" customWidth="1"/>
    <col min="2829" max="2829" width="10.109375" style="179" customWidth="1"/>
    <col min="2830" max="2830" width="10.5546875" style="179" customWidth="1"/>
    <col min="2831" max="3068" width="9.109375" style="179"/>
    <col min="3069" max="3069" width="6.6640625" style="179" customWidth="1"/>
    <col min="3070" max="3070" width="13.33203125" style="179" customWidth="1"/>
    <col min="3071" max="3071" width="21.33203125" style="179" customWidth="1"/>
    <col min="3072" max="3072" width="11" style="179" customWidth="1"/>
    <col min="3073" max="3073" width="10.33203125" style="179" customWidth="1"/>
    <col min="3074" max="3074" width="24.33203125" style="179" customWidth="1"/>
    <col min="3075" max="3075" width="7" style="179" customWidth="1"/>
    <col min="3076" max="3076" width="5.33203125" style="179" customWidth="1"/>
    <col min="3077" max="3077" width="7.33203125" style="179" customWidth="1"/>
    <col min="3078" max="3078" width="5" style="179" customWidth="1"/>
    <col min="3079" max="3079" width="7.33203125" style="179" customWidth="1"/>
    <col min="3080" max="3080" width="4.109375" style="179" customWidth="1"/>
    <col min="3081" max="3082" width="0" style="179" hidden="1" customWidth="1"/>
    <col min="3083" max="3083" width="9.109375" style="179"/>
    <col min="3084" max="3084" width="8.44140625" style="179" customWidth="1"/>
    <col min="3085" max="3085" width="10.109375" style="179" customWidth="1"/>
    <col min="3086" max="3086" width="10.5546875" style="179" customWidth="1"/>
    <col min="3087" max="3324" width="9.109375" style="179"/>
    <col min="3325" max="3325" width="6.6640625" style="179" customWidth="1"/>
    <col min="3326" max="3326" width="13.33203125" style="179" customWidth="1"/>
    <col min="3327" max="3327" width="21.33203125" style="179" customWidth="1"/>
    <col min="3328" max="3328" width="11" style="179" customWidth="1"/>
    <col min="3329" max="3329" width="10.33203125" style="179" customWidth="1"/>
    <col min="3330" max="3330" width="24.33203125" style="179" customWidth="1"/>
    <col min="3331" max="3331" width="7" style="179" customWidth="1"/>
    <col min="3332" max="3332" width="5.33203125" style="179" customWidth="1"/>
    <col min="3333" max="3333" width="7.33203125" style="179" customWidth="1"/>
    <col min="3334" max="3334" width="5" style="179" customWidth="1"/>
    <col min="3335" max="3335" width="7.33203125" style="179" customWidth="1"/>
    <col min="3336" max="3336" width="4.109375" style="179" customWidth="1"/>
    <col min="3337" max="3338" width="0" style="179" hidden="1" customWidth="1"/>
    <col min="3339" max="3339" width="9.109375" style="179"/>
    <col min="3340" max="3340" width="8.44140625" style="179" customWidth="1"/>
    <col min="3341" max="3341" width="10.109375" style="179" customWidth="1"/>
    <col min="3342" max="3342" width="10.5546875" style="179" customWidth="1"/>
    <col min="3343" max="3580" width="9.109375" style="179"/>
    <col min="3581" max="3581" width="6.6640625" style="179" customWidth="1"/>
    <col min="3582" max="3582" width="13.33203125" style="179" customWidth="1"/>
    <col min="3583" max="3583" width="21.33203125" style="179" customWidth="1"/>
    <col min="3584" max="3584" width="11" style="179" customWidth="1"/>
    <col min="3585" max="3585" width="10.33203125" style="179" customWidth="1"/>
    <col min="3586" max="3586" width="24.33203125" style="179" customWidth="1"/>
    <col min="3587" max="3587" width="7" style="179" customWidth="1"/>
    <col min="3588" max="3588" width="5.33203125" style="179" customWidth="1"/>
    <col min="3589" max="3589" width="7.33203125" style="179" customWidth="1"/>
    <col min="3590" max="3590" width="5" style="179" customWidth="1"/>
    <col min="3591" max="3591" width="7.33203125" style="179" customWidth="1"/>
    <col min="3592" max="3592" width="4.109375" style="179" customWidth="1"/>
    <col min="3593" max="3594" width="0" style="179" hidden="1" customWidth="1"/>
    <col min="3595" max="3595" width="9.109375" style="179"/>
    <col min="3596" max="3596" width="8.44140625" style="179" customWidth="1"/>
    <col min="3597" max="3597" width="10.109375" style="179" customWidth="1"/>
    <col min="3598" max="3598" width="10.5546875" style="179" customWidth="1"/>
    <col min="3599" max="3836" width="9.109375" style="179"/>
    <col min="3837" max="3837" width="6.6640625" style="179" customWidth="1"/>
    <col min="3838" max="3838" width="13.33203125" style="179" customWidth="1"/>
    <col min="3839" max="3839" width="21.33203125" style="179" customWidth="1"/>
    <col min="3840" max="3840" width="11" style="179" customWidth="1"/>
    <col min="3841" max="3841" width="10.33203125" style="179" customWidth="1"/>
    <col min="3842" max="3842" width="24.33203125" style="179" customWidth="1"/>
    <col min="3843" max="3843" width="7" style="179" customWidth="1"/>
    <col min="3844" max="3844" width="5.33203125" style="179" customWidth="1"/>
    <col min="3845" max="3845" width="7.33203125" style="179" customWidth="1"/>
    <col min="3846" max="3846" width="5" style="179" customWidth="1"/>
    <col min="3847" max="3847" width="7.33203125" style="179" customWidth="1"/>
    <col min="3848" max="3848" width="4.109375" style="179" customWidth="1"/>
    <col min="3849" max="3850" width="0" style="179" hidden="1" customWidth="1"/>
    <col min="3851" max="3851" width="9.109375" style="179"/>
    <col min="3852" max="3852" width="8.44140625" style="179" customWidth="1"/>
    <col min="3853" max="3853" width="10.109375" style="179" customWidth="1"/>
    <col min="3854" max="3854" width="10.5546875" style="179" customWidth="1"/>
    <col min="3855" max="4092" width="9.109375" style="179"/>
    <col min="4093" max="4093" width="6.6640625" style="179" customWidth="1"/>
    <col min="4094" max="4094" width="13.33203125" style="179" customWidth="1"/>
    <col min="4095" max="4095" width="21.33203125" style="179" customWidth="1"/>
    <col min="4096" max="4096" width="11" style="179" customWidth="1"/>
    <col min="4097" max="4097" width="10.33203125" style="179" customWidth="1"/>
    <col min="4098" max="4098" width="24.33203125" style="179" customWidth="1"/>
    <col min="4099" max="4099" width="7" style="179" customWidth="1"/>
    <col min="4100" max="4100" width="5.33203125" style="179" customWidth="1"/>
    <col min="4101" max="4101" width="7.33203125" style="179" customWidth="1"/>
    <col min="4102" max="4102" width="5" style="179" customWidth="1"/>
    <col min="4103" max="4103" width="7.33203125" style="179" customWidth="1"/>
    <col min="4104" max="4104" width="4.109375" style="179" customWidth="1"/>
    <col min="4105" max="4106" width="0" style="179" hidden="1" customWidth="1"/>
    <col min="4107" max="4107" width="9.109375" style="179"/>
    <col min="4108" max="4108" width="8.44140625" style="179" customWidth="1"/>
    <col min="4109" max="4109" width="10.109375" style="179" customWidth="1"/>
    <col min="4110" max="4110" width="10.5546875" style="179" customWidth="1"/>
    <col min="4111" max="4348" width="9.109375" style="179"/>
    <col min="4349" max="4349" width="6.6640625" style="179" customWidth="1"/>
    <col min="4350" max="4350" width="13.33203125" style="179" customWidth="1"/>
    <col min="4351" max="4351" width="21.33203125" style="179" customWidth="1"/>
    <col min="4352" max="4352" width="11" style="179" customWidth="1"/>
    <col min="4353" max="4353" width="10.33203125" style="179" customWidth="1"/>
    <col min="4354" max="4354" width="24.33203125" style="179" customWidth="1"/>
    <col min="4355" max="4355" width="7" style="179" customWidth="1"/>
    <col min="4356" max="4356" width="5.33203125" style="179" customWidth="1"/>
    <col min="4357" max="4357" width="7.33203125" style="179" customWidth="1"/>
    <col min="4358" max="4358" width="5" style="179" customWidth="1"/>
    <col min="4359" max="4359" width="7.33203125" style="179" customWidth="1"/>
    <col min="4360" max="4360" width="4.109375" style="179" customWidth="1"/>
    <col min="4361" max="4362" width="0" style="179" hidden="1" customWidth="1"/>
    <col min="4363" max="4363" width="9.109375" style="179"/>
    <col min="4364" max="4364" width="8.44140625" style="179" customWidth="1"/>
    <col min="4365" max="4365" width="10.109375" style="179" customWidth="1"/>
    <col min="4366" max="4366" width="10.5546875" style="179" customWidth="1"/>
    <col min="4367" max="4604" width="9.109375" style="179"/>
    <col min="4605" max="4605" width="6.6640625" style="179" customWidth="1"/>
    <col min="4606" max="4606" width="13.33203125" style="179" customWidth="1"/>
    <col min="4607" max="4607" width="21.33203125" style="179" customWidth="1"/>
    <col min="4608" max="4608" width="11" style="179" customWidth="1"/>
    <col min="4609" max="4609" width="10.33203125" style="179" customWidth="1"/>
    <col min="4610" max="4610" width="24.33203125" style="179" customWidth="1"/>
    <col min="4611" max="4611" width="7" style="179" customWidth="1"/>
    <col min="4612" max="4612" width="5.33203125" style="179" customWidth="1"/>
    <col min="4613" max="4613" width="7.33203125" style="179" customWidth="1"/>
    <col min="4614" max="4614" width="5" style="179" customWidth="1"/>
    <col min="4615" max="4615" width="7.33203125" style="179" customWidth="1"/>
    <col min="4616" max="4616" width="4.109375" style="179" customWidth="1"/>
    <col min="4617" max="4618" width="0" style="179" hidden="1" customWidth="1"/>
    <col min="4619" max="4619" width="9.109375" style="179"/>
    <col min="4620" max="4620" width="8.44140625" style="179" customWidth="1"/>
    <col min="4621" max="4621" width="10.109375" style="179" customWidth="1"/>
    <col min="4622" max="4622" width="10.5546875" style="179" customWidth="1"/>
    <col min="4623" max="4860" width="9.109375" style="179"/>
    <col min="4861" max="4861" width="6.6640625" style="179" customWidth="1"/>
    <col min="4862" max="4862" width="13.33203125" style="179" customWidth="1"/>
    <col min="4863" max="4863" width="21.33203125" style="179" customWidth="1"/>
    <col min="4864" max="4864" width="11" style="179" customWidth="1"/>
    <col min="4865" max="4865" width="10.33203125" style="179" customWidth="1"/>
    <col min="4866" max="4866" width="24.33203125" style="179" customWidth="1"/>
    <col min="4867" max="4867" width="7" style="179" customWidth="1"/>
    <col min="4868" max="4868" width="5.33203125" style="179" customWidth="1"/>
    <col min="4869" max="4869" width="7.33203125" style="179" customWidth="1"/>
    <col min="4870" max="4870" width="5" style="179" customWidth="1"/>
    <col min="4871" max="4871" width="7.33203125" style="179" customWidth="1"/>
    <col min="4872" max="4872" width="4.109375" style="179" customWidth="1"/>
    <col min="4873" max="4874" width="0" style="179" hidden="1" customWidth="1"/>
    <col min="4875" max="4875" width="9.109375" style="179"/>
    <col min="4876" max="4876" width="8.44140625" style="179" customWidth="1"/>
    <col min="4877" max="4877" width="10.109375" style="179" customWidth="1"/>
    <col min="4878" max="4878" width="10.5546875" style="179" customWidth="1"/>
    <col min="4879" max="5116" width="9.109375" style="179"/>
    <col min="5117" max="5117" width="6.6640625" style="179" customWidth="1"/>
    <col min="5118" max="5118" width="13.33203125" style="179" customWidth="1"/>
    <col min="5119" max="5119" width="21.33203125" style="179" customWidth="1"/>
    <col min="5120" max="5120" width="11" style="179" customWidth="1"/>
    <col min="5121" max="5121" width="10.33203125" style="179" customWidth="1"/>
    <col min="5122" max="5122" width="24.33203125" style="179" customWidth="1"/>
    <col min="5123" max="5123" width="7" style="179" customWidth="1"/>
    <col min="5124" max="5124" width="5.33203125" style="179" customWidth="1"/>
    <col min="5125" max="5125" width="7.33203125" style="179" customWidth="1"/>
    <col min="5126" max="5126" width="5" style="179" customWidth="1"/>
    <col min="5127" max="5127" width="7.33203125" style="179" customWidth="1"/>
    <col min="5128" max="5128" width="4.109375" style="179" customWidth="1"/>
    <col min="5129" max="5130" width="0" style="179" hidden="1" customWidth="1"/>
    <col min="5131" max="5131" width="9.109375" style="179"/>
    <col min="5132" max="5132" width="8.44140625" style="179" customWidth="1"/>
    <col min="5133" max="5133" width="10.109375" style="179" customWidth="1"/>
    <col min="5134" max="5134" width="10.5546875" style="179" customWidth="1"/>
    <col min="5135" max="5372" width="9.109375" style="179"/>
    <col min="5373" max="5373" width="6.6640625" style="179" customWidth="1"/>
    <col min="5374" max="5374" width="13.33203125" style="179" customWidth="1"/>
    <col min="5375" max="5375" width="21.33203125" style="179" customWidth="1"/>
    <col min="5376" max="5376" width="11" style="179" customWidth="1"/>
    <col min="5377" max="5377" width="10.33203125" style="179" customWidth="1"/>
    <col min="5378" max="5378" width="24.33203125" style="179" customWidth="1"/>
    <col min="5379" max="5379" width="7" style="179" customWidth="1"/>
    <col min="5380" max="5380" width="5.33203125" style="179" customWidth="1"/>
    <col min="5381" max="5381" width="7.33203125" style="179" customWidth="1"/>
    <col min="5382" max="5382" width="5" style="179" customWidth="1"/>
    <col min="5383" max="5383" width="7.33203125" style="179" customWidth="1"/>
    <col min="5384" max="5384" width="4.109375" style="179" customWidth="1"/>
    <col min="5385" max="5386" width="0" style="179" hidden="1" customWidth="1"/>
    <col min="5387" max="5387" width="9.109375" style="179"/>
    <col min="5388" max="5388" width="8.44140625" style="179" customWidth="1"/>
    <col min="5389" max="5389" width="10.109375" style="179" customWidth="1"/>
    <col min="5390" max="5390" width="10.5546875" style="179" customWidth="1"/>
    <col min="5391" max="5628" width="9.109375" style="179"/>
    <col min="5629" max="5629" width="6.6640625" style="179" customWidth="1"/>
    <col min="5630" max="5630" width="13.33203125" style="179" customWidth="1"/>
    <col min="5631" max="5631" width="21.33203125" style="179" customWidth="1"/>
    <col min="5632" max="5632" width="11" style="179" customWidth="1"/>
    <col min="5633" max="5633" width="10.33203125" style="179" customWidth="1"/>
    <col min="5634" max="5634" width="24.33203125" style="179" customWidth="1"/>
    <col min="5635" max="5635" width="7" style="179" customWidth="1"/>
    <col min="5636" max="5636" width="5.33203125" style="179" customWidth="1"/>
    <col min="5637" max="5637" width="7.33203125" style="179" customWidth="1"/>
    <col min="5638" max="5638" width="5" style="179" customWidth="1"/>
    <col min="5639" max="5639" width="7.33203125" style="179" customWidth="1"/>
    <col min="5640" max="5640" width="4.109375" style="179" customWidth="1"/>
    <col min="5641" max="5642" width="0" style="179" hidden="1" customWidth="1"/>
    <col min="5643" max="5643" width="9.109375" style="179"/>
    <col min="5644" max="5644" width="8.44140625" style="179" customWidth="1"/>
    <col min="5645" max="5645" width="10.109375" style="179" customWidth="1"/>
    <col min="5646" max="5646" width="10.5546875" style="179" customWidth="1"/>
    <col min="5647" max="5884" width="9.109375" style="179"/>
    <col min="5885" max="5885" width="6.6640625" style="179" customWidth="1"/>
    <col min="5886" max="5886" width="13.33203125" style="179" customWidth="1"/>
    <col min="5887" max="5887" width="21.33203125" style="179" customWidth="1"/>
    <col min="5888" max="5888" width="11" style="179" customWidth="1"/>
    <col min="5889" max="5889" width="10.33203125" style="179" customWidth="1"/>
    <col min="5890" max="5890" width="24.33203125" style="179" customWidth="1"/>
    <col min="5891" max="5891" width="7" style="179" customWidth="1"/>
    <col min="5892" max="5892" width="5.33203125" style="179" customWidth="1"/>
    <col min="5893" max="5893" width="7.33203125" style="179" customWidth="1"/>
    <col min="5894" max="5894" width="5" style="179" customWidth="1"/>
    <col min="5895" max="5895" width="7.33203125" style="179" customWidth="1"/>
    <col min="5896" max="5896" width="4.109375" style="179" customWidth="1"/>
    <col min="5897" max="5898" width="0" style="179" hidden="1" customWidth="1"/>
    <col min="5899" max="5899" width="9.109375" style="179"/>
    <col min="5900" max="5900" width="8.44140625" style="179" customWidth="1"/>
    <col min="5901" max="5901" width="10.109375" style="179" customWidth="1"/>
    <col min="5902" max="5902" width="10.5546875" style="179" customWidth="1"/>
    <col min="5903" max="6140" width="9.109375" style="179"/>
    <col min="6141" max="6141" width="6.6640625" style="179" customWidth="1"/>
    <col min="6142" max="6142" width="13.33203125" style="179" customWidth="1"/>
    <col min="6143" max="6143" width="21.33203125" style="179" customWidth="1"/>
    <col min="6144" max="6144" width="11" style="179" customWidth="1"/>
    <col min="6145" max="6145" width="10.33203125" style="179" customWidth="1"/>
    <col min="6146" max="6146" width="24.33203125" style="179" customWidth="1"/>
    <col min="6147" max="6147" width="7" style="179" customWidth="1"/>
    <col min="6148" max="6148" width="5.33203125" style="179" customWidth="1"/>
    <col min="6149" max="6149" width="7.33203125" style="179" customWidth="1"/>
    <col min="6150" max="6150" width="5" style="179" customWidth="1"/>
    <col min="6151" max="6151" width="7.33203125" style="179" customWidth="1"/>
    <col min="6152" max="6152" width="4.109375" style="179" customWidth="1"/>
    <col min="6153" max="6154" width="0" style="179" hidden="1" customWidth="1"/>
    <col min="6155" max="6155" width="9.109375" style="179"/>
    <col min="6156" max="6156" width="8.44140625" style="179" customWidth="1"/>
    <col min="6157" max="6157" width="10.109375" style="179" customWidth="1"/>
    <col min="6158" max="6158" width="10.5546875" style="179" customWidth="1"/>
    <col min="6159" max="6396" width="9.109375" style="179"/>
    <col min="6397" max="6397" width="6.6640625" style="179" customWidth="1"/>
    <col min="6398" max="6398" width="13.33203125" style="179" customWidth="1"/>
    <col min="6399" max="6399" width="21.33203125" style="179" customWidth="1"/>
    <col min="6400" max="6400" width="11" style="179" customWidth="1"/>
    <col min="6401" max="6401" width="10.33203125" style="179" customWidth="1"/>
    <col min="6402" max="6402" width="24.33203125" style="179" customWidth="1"/>
    <col min="6403" max="6403" width="7" style="179" customWidth="1"/>
    <col min="6404" max="6404" width="5.33203125" style="179" customWidth="1"/>
    <col min="6405" max="6405" width="7.33203125" style="179" customWidth="1"/>
    <col min="6406" max="6406" width="5" style="179" customWidth="1"/>
    <col min="6407" max="6407" width="7.33203125" style="179" customWidth="1"/>
    <col min="6408" max="6408" width="4.109375" style="179" customWidth="1"/>
    <col min="6409" max="6410" width="0" style="179" hidden="1" customWidth="1"/>
    <col min="6411" max="6411" width="9.109375" style="179"/>
    <col min="6412" max="6412" width="8.44140625" style="179" customWidth="1"/>
    <col min="6413" max="6413" width="10.109375" style="179" customWidth="1"/>
    <col min="6414" max="6414" width="10.5546875" style="179" customWidth="1"/>
    <col min="6415" max="6652" width="9.109375" style="179"/>
    <col min="6653" max="6653" width="6.6640625" style="179" customWidth="1"/>
    <col min="6654" max="6654" width="13.33203125" style="179" customWidth="1"/>
    <col min="6655" max="6655" width="21.33203125" style="179" customWidth="1"/>
    <col min="6656" max="6656" width="11" style="179" customWidth="1"/>
    <col min="6657" max="6657" width="10.33203125" style="179" customWidth="1"/>
    <col min="6658" max="6658" width="24.33203125" style="179" customWidth="1"/>
    <col min="6659" max="6659" width="7" style="179" customWidth="1"/>
    <col min="6660" max="6660" width="5.33203125" style="179" customWidth="1"/>
    <col min="6661" max="6661" width="7.33203125" style="179" customWidth="1"/>
    <col min="6662" max="6662" width="5" style="179" customWidth="1"/>
    <col min="6663" max="6663" width="7.33203125" style="179" customWidth="1"/>
    <col min="6664" max="6664" width="4.109375" style="179" customWidth="1"/>
    <col min="6665" max="6666" width="0" style="179" hidden="1" customWidth="1"/>
    <col min="6667" max="6667" width="9.109375" style="179"/>
    <col min="6668" max="6668" width="8.44140625" style="179" customWidth="1"/>
    <col min="6669" max="6669" width="10.109375" style="179" customWidth="1"/>
    <col min="6670" max="6670" width="10.5546875" style="179" customWidth="1"/>
    <col min="6671" max="6908" width="9.109375" style="179"/>
    <col min="6909" max="6909" width="6.6640625" style="179" customWidth="1"/>
    <col min="6910" max="6910" width="13.33203125" style="179" customWidth="1"/>
    <col min="6911" max="6911" width="21.33203125" style="179" customWidth="1"/>
    <col min="6912" max="6912" width="11" style="179" customWidth="1"/>
    <col min="6913" max="6913" width="10.33203125" style="179" customWidth="1"/>
    <col min="6914" max="6914" width="24.33203125" style="179" customWidth="1"/>
    <col min="6915" max="6915" width="7" style="179" customWidth="1"/>
    <col min="6916" max="6916" width="5.33203125" style="179" customWidth="1"/>
    <col min="6917" max="6917" width="7.33203125" style="179" customWidth="1"/>
    <col min="6918" max="6918" width="5" style="179" customWidth="1"/>
    <col min="6919" max="6919" width="7.33203125" style="179" customWidth="1"/>
    <col min="6920" max="6920" width="4.109375" style="179" customWidth="1"/>
    <col min="6921" max="6922" width="0" style="179" hidden="1" customWidth="1"/>
    <col min="6923" max="6923" width="9.109375" style="179"/>
    <col min="6924" max="6924" width="8.44140625" style="179" customWidth="1"/>
    <col min="6925" max="6925" width="10.109375" style="179" customWidth="1"/>
    <col min="6926" max="6926" width="10.5546875" style="179" customWidth="1"/>
    <col min="6927" max="7164" width="9.109375" style="179"/>
    <col min="7165" max="7165" width="6.6640625" style="179" customWidth="1"/>
    <col min="7166" max="7166" width="13.33203125" style="179" customWidth="1"/>
    <col min="7167" max="7167" width="21.33203125" style="179" customWidth="1"/>
    <col min="7168" max="7168" width="11" style="179" customWidth="1"/>
    <col min="7169" max="7169" width="10.33203125" style="179" customWidth="1"/>
    <col min="7170" max="7170" width="24.33203125" style="179" customWidth="1"/>
    <col min="7171" max="7171" width="7" style="179" customWidth="1"/>
    <col min="7172" max="7172" width="5.33203125" style="179" customWidth="1"/>
    <col min="7173" max="7173" width="7.33203125" style="179" customWidth="1"/>
    <col min="7174" max="7174" width="5" style="179" customWidth="1"/>
    <col min="7175" max="7175" width="7.33203125" style="179" customWidth="1"/>
    <col min="7176" max="7176" width="4.109375" style="179" customWidth="1"/>
    <col min="7177" max="7178" width="0" style="179" hidden="1" customWidth="1"/>
    <col min="7179" max="7179" width="9.109375" style="179"/>
    <col min="7180" max="7180" width="8.44140625" style="179" customWidth="1"/>
    <col min="7181" max="7181" width="10.109375" style="179" customWidth="1"/>
    <col min="7182" max="7182" width="10.5546875" style="179" customWidth="1"/>
    <col min="7183" max="7420" width="9.109375" style="179"/>
    <col min="7421" max="7421" width="6.6640625" style="179" customWidth="1"/>
    <col min="7422" max="7422" width="13.33203125" style="179" customWidth="1"/>
    <col min="7423" max="7423" width="21.33203125" style="179" customWidth="1"/>
    <col min="7424" max="7424" width="11" style="179" customWidth="1"/>
    <col min="7425" max="7425" width="10.33203125" style="179" customWidth="1"/>
    <col min="7426" max="7426" width="24.33203125" style="179" customWidth="1"/>
    <col min="7427" max="7427" width="7" style="179" customWidth="1"/>
    <col min="7428" max="7428" width="5.33203125" style="179" customWidth="1"/>
    <col min="7429" max="7429" width="7.33203125" style="179" customWidth="1"/>
    <col min="7430" max="7430" width="5" style="179" customWidth="1"/>
    <col min="7431" max="7431" width="7.33203125" style="179" customWidth="1"/>
    <col min="7432" max="7432" width="4.109375" style="179" customWidth="1"/>
    <col min="7433" max="7434" width="0" style="179" hidden="1" customWidth="1"/>
    <col min="7435" max="7435" width="9.109375" style="179"/>
    <col min="7436" max="7436" width="8.44140625" style="179" customWidth="1"/>
    <col min="7437" max="7437" width="10.109375" style="179" customWidth="1"/>
    <col min="7438" max="7438" width="10.5546875" style="179" customWidth="1"/>
    <col min="7439" max="7676" width="9.109375" style="179"/>
    <col min="7677" max="7677" width="6.6640625" style="179" customWidth="1"/>
    <col min="7678" max="7678" width="13.33203125" style="179" customWidth="1"/>
    <col min="7679" max="7679" width="21.33203125" style="179" customWidth="1"/>
    <col min="7680" max="7680" width="11" style="179" customWidth="1"/>
    <col min="7681" max="7681" width="10.33203125" style="179" customWidth="1"/>
    <col min="7682" max="7682" width="24.33203125" style="179" customWidth="1"/>
    <col min="7683" max="7683" width="7" style="179" customWidth="1"/>
    <col min="7684" max="7684" width="5.33203125" style="179" customWidth="1"/>
    <col min="7685" max="7685" width="7.33203125" style="179" customWidth="1"/>
    <col min="7686" max="7686" width="5" style="179" customWidth="1"/>
    <col min="7687" max="7687" width="7.33203125" style="179" customWidth="1"/>
    <col min="7688" max="7688" width="4.109375" style="179" customWidth="1"/>
    <col min="7689" max="7690" width="0" style="179" hidden="1" customWidth="1"/>
    <col min="7691" max="7691" width="9.109375" style="179"/>
    <col min="7692" max="7692" width="8.44140625" style="179" customWidth="1"/>
    <col min="7693" max="7693" width="10.109375" style="179" customWidth="1"/>
    <col min="7694" max="7694" width="10.5546875" style="179" customWidth="1"/>
    <col min="7695" max="7932" width="9.109375" style="179"/>
    <col min="7933" max="7933" width="6.6640625" style="179" customWidth="1"/>
    <col min="7934" max="7934" width="13.33203125" style="179" customWidth="1"/>
    <col min="7935" max="7935" width="21.33203125" style="179" customWidth="1"/>
    <col min="7936" max="7936" width="11" style="179" customWidth="1"/>
    <col min="7937" max="7937" width="10.33203125" style="179" customWidth="1"/>
    <col min="7938" max="7938" width="24.33203125" style="179" customWidth="1"/>
    <col min="7939" max="7939" width="7" style="179" customWidth="1"/>
    <col min="7940" max="7940" width="5.33203125" style="179" customWidth="1"/>
    <col min="7941" max="7941" width="7.33203125" style="179" customWidth="1"/>
    <col min="7942" max="7942" width="5" style="179" customWidth="1"/>
    <col min="7943" max="7943" width="7.33203125" style="179" customWidth="1"/>
    <col min="7944" max="7944" width="4.109375" style="179" customWidth="1"/>
    <col min="7945" max="7946" width="0" style="179" hidden="1" customWidth="1"/>
    <col min="7947" max="7947" width="9.109375" style="179"/>
    <col min="7948" max="7948" width="8.44140625" style="179" customWidth="1"/>
    <col min="7949" max="7949" width="10.109375" style="179" customWidth="1"/>
    <col min="7950" max="7950" width="10.5546875" style="179" customWidth="1"/>
    <col min="7951" max="8188" width="9.109375" style="179"/>
    <col min="8189" max="8189" width="6.6640625" style="179" customWidth="1"/>
    <col min="8190" max="8190" width="13.33203125" style="179" customWidth="1"/>
    <col min="8191" max="8191" width="21.33203125" style="179" customWidth="1"/>
    <col min="8192" max="8192" width="11" style="179" customWidth="1"/>
    <col min="8193" max="8193" width="10.33203125" style="179" customWidth="1"/>
    <col min="8194" max="8194" width="24.33203125" style="179" customWidth="1"/>
    <col min="8195" max="8195" width="7" style="179" customWidth="1"/>
    <col min="8196" max="8196" width="5.33203125" style="179" customWidth="1"/>
    <col min="8197" max="8197" width="7.33203125" style="179" customWidth="1"/>
    <col min="8198" max="8198" width="5" style="179" customWidth="1"/>
    <col min="8199" max="8199" width="7.33203125" style="179" customWidth="1"/>
    <col min="8200" max="8200" width="4.109375" style="179" customWidth="1"/>
    <col min="8201" max="8202" width="0" style="179" hidden="1" customWidth="1"/>
    <col min="8203" max="8203" width="9.109375" style="179"/>
    <col min="8204" max="8204" width="8.44140625" style="179" customWidth="1"/>
    <col min="8205" max="8205" width="10.109375" style="179" customWidth="1"/>
    <col min="8206" max="8206" width="10.5546875" style="179" customWidth="1"/>
    <col min="8207" max="8444" width="9.109375" style="179"/>
    <col min="8445" max="8445" width="6.6640625" style="179" customWidth="1"/>
    <col min="8446" max="8446" width="13.33203125" style="179" customWidth="1"/>
    <col min="8447" max="8447" width="21.33203125" style="179" customWidth="1"/>
    <col min="8448" max="8448" width="11" style="179" customWidth="1"/>
    <col min="8449" max="8449" width="10.33203125" style="179" customWidth="1"/>
    <col min="8450" max="8450" width="24.33203125" style="179" customWidth="1"/>
    <col min="8451" max="8451" width="7" style="179" customWidth="1"/>
    <col min="8452" max="8452" width="5.33203125" style="179" customWidth="1"/>
    <col min="8453" max="8453" width="7.33203125" style="179" customWidth="1"/>
    <col min="8454" max="8454" width="5" style="179" customWidth="1"/>
    <col min="8455" max="8455" width="7.33203125" style="179" customWidth="1"/>
    <col min="8456" max="8456" width="4.109375" style="179" customWidth="1"/>
    <col min="8457" max="8458" width="0" style="179" hidden="1" customWidth="1"/>
    <col min="8459" max="8459" width="9.109375" style="179"/>
    <col min="8460" max="8460" width="8.44140625" style="179" customWidth="1"/>
    <col min="8461" max="8461" width="10.109375" style="179" customWidth="1"/>
    <col min="8462" max="8462" width="10.5546875" style="179" customWidth="1"/>
    <col min="8463" max="8700" width="9.109375" style="179"/>
    <col min="8701" max="8701" width="6.6640625" style="179" customWidth="1"/>
    <col min="8702" max="8702" width="13.33203125" style="179" customWidth="1"/>
    <col min="8703" max="8703" width="21.33203125" style="179" customWidth="1"/>
    <col min="8704" max="8704" width="11" style="179" customWidth="1"/>
    <col min="8705" max="8705" width="10.33203125" style="179" customWidth="1"/>
    <col min="8706" max="8706" width="24.33203125" style="179" customWidth="1"/>
    <col min="8707" max="8707" width="7" style="179" customWidth="1"/>
    <col min="8708" max="8708" width="5.33203125" style="179" customWidth="1"/>
    <col min="8709" max="8709" width="7.33203125" style="179" customWidth="1"/>
    <col min="8710" max="8710" width="5" style="179" customWidth="1"/>
    <col min="8711" max="8711" width="7.33203125" style="179" customWidth="1"/>
    <col min="8712" max="8712" width="4.109375" style="179" customWidth="1"/>
    <col min="8713" max="8714" width="0" style="179" hidden="1" customWidth="1"/>
    <col min="8715" max="8715" width="9.109375" style="179"/>
    <col min="8716" max="8716" width="8.44140625" style="179" customWidth="1"/>
    <col min="8717" max="8717" width="10.109375" style="179" customWidth="1"/>
    <col min="8718" max="8718" width="10.5546875" style="179" customWidth="1"/>
    <col min="8719" max="8956" width="9.109375" style="179"/>
    <col min="8957" max="8957" width="6.6640625" style="179" customWidth="1"/>
    <col min="8958" max="8958" width="13.33203125" style="179" customWidth="1"/>
    <col min="8959" max="8959" width="21.33203125" style="179" customWidth="1"/>
    <col min="8960" max="8960" width="11" style="179" customWidth="1"/>
    <col min="8961" max="8961" width="10.33203125" style="179" customWidth="1"/>
    <col min="8962" max="8962" width="24.33203125" style="179" customWidth="1"/>
    <col min="8963" max="8963" width="7" style="179" customWidth="1"/>
    <col min="8964" max="8964" width="5.33203125" style="179" customWidth="1"/>
    <col min="8965" max="8965" width="7.33203125" style="179" customWidth="1"/>
    <col min="8966" max="8966" width="5" style="179" customWidth="1"/>
    <col min="8967" max="8967" width="7.33203125" style="179" customWidth="1"/>
    <col min="8968" max="8968" width="4.109375" style="179" customWidth="1"/>
    <col min="8969" max="8970" width="0" style="179" hidden="1" customWidth="1"/>
    <col min="8971" max="8971" width="9.109375" style="179"/>
    <col min="8972" max="8972" width="8.44140625" style="179" customWidth="1"/>
    <col min="8973" max="8973" width="10.109375" style="179" customWidth="1"/>
    <col min="8974" max="8974" width="10.5546875" style="179" customWidth="1"/>
    <col min="8975" max="9212" width="9.109375" style="179"/>
    <col min="9213" max="9213" width="6.6640625" style="179" customWidth="1"/>
    <col min="9214" max="9214" width="13.33203125" style="179" customWidth="1"/>
    <col min="9215" max="9215" width="21.33203125" style="179" customWidth="1"/>
    <col min="9216" max="9216" width="11" style="179" customWidth="1"/>
    <col min="9217" max="9217" width="10.33203125" style="179" customWidth="1"/>
    <col min="9218" max="9218" width="24.33203125" style="179" customWidth="1"/>
    <col min="9219" max="9219" width="7" style="179" customWidth="1"/>
    <col min="9220" max="9220" width="5.33203125" style="179" customWidth="1"/>
    <col min="9221" max="9221" width="7.33203125" style="179" customWidth="1"/>
    <col min="9222" max="9222" width="5" style="179" customWidth="1"/>
    <col min="9223" max="9223" width="7.33203125" style="179" customWidth="1"/>
    <col min="9224" max="9224" width="4.109375" style="179" customWidth="1"/>
    <col min="9225" max="9226" width="0" style="179" hidden="1" customWidth="1"/>
    <col min="9227" max="9227" width="9.109375" style="179"/>
    <col min="9228" max="9228" width="8.44140625" style="179" customWidth="1"/>
    <col min="9229" max="9229" width="10.109375" style="179" customWidth="1"/>
    <col min="9230" max="9230" width="10.5546875" style="179" customWidth="1"/>
    <col min="9231" max="9468" width="9.109375" style="179"/>
    <col min="9469" max="9469" width="6.6640625" style="179" customWidth="1"/>
    <col min="9470" max="9470" width="13.33203125" style="179" customWidth="1"/>
    <col min="9471" max="9471" width="21.33203125" style="179" customWidth="1"/>
    <col min="9472" max="9472" width="11" style="179" customWidth="1"/>
    <col min="9473" max="9473" width="10.33203125" style="179" customWidth="1"/>
    <col min="9474" max="9474" width="24.33203125" style="179" customWidth="1"/>
    <col min="9475" max="9475" width="7" style="179" customWidth="1"/>
    <col min="9476" max="9476" width="5.33203125" style="179" customWidth="1"/>
    <col min="9477" max="9477" width="7.33203125" style="179" customWidth="1"/>
    <col min="9478" max="9478" width="5" style="179" customWidth="1"/>
    <col min="9479" max="9479" width="7.33203125" style="179" customWidth="1"/>
    <col min="9480" max="9480" width="4.109375" style="179" customWidth="1"/>
    <col min="9481" max="9482" width="0" style="179" hidden="1" customWidth="1"/>
    <col min="9483" max="9483" width="9.109375" style="179"/>
    <col min="9484" max="9484" width="8.44140625" style="179" customWidth="1"/>
    <col min="9485" max="9485" width="10.109375" style="179" customWidth="1"/>
    <col min="9486" max="9486" width="10.5546875" style="179" customWidth="1"/>
    <col min="9487" max="9724" width="9.109375" style="179"/>
    <col min="9725" max="9725" width="6.6640625" style="179" customWidth="1"/>
    <col min="9726" max="9726" width="13.33203125" style="179" customWidth="1"/>
    <col min="9727" max="9727" width="21.33203125" style="179" customWidth="1"/>
    <col min="9728" max="9728" width="11" style="179" customWidth="1"/>
    <col min="9729" max="9729" width="10.33203125" style="179" customWidth="1"/>
    <col min="9730" max="9730" width="24.33203125" style="179" customWidth="1"/>
    <col min="9731" max="9731" width="7" style="179" customWidth="1"/>
    <col min="9732" max="9732" width="5.33203125" style="179" customWidth="1"/>
    <col min="9733" max="9733" width="7.33203125" style="179" customWidth="1"/>
    <col min="9734" max="9734" width="5" style="179" customWidth="1"/>
    <col min="9735" max="9735" width="7.33203125" style="179" customWidth="1"/>
    <col min="9736" max="9736" width="4.109375" style="179" customWidth="1"/>
    <col min="9737" max="9738" width="0" style="179" hidden="1" customWidth="1"/>
    <col min="9739" max="9739" width="9.109375" style="179"/>
    <col min="9740" max="9740" width="8.44140625" style="179" customWidth="1"/>
    <col min="9741" max="9741" width="10.109375" style="179" customWidth="1"/>
    <col min="9742" max="9742" width="10.5546875" style="179" customWidth="1"/>
    <col min="9743" max="9980" width="9.109375" style="179"/>
    <col min="9981" max="9981" width="6.6640625" style="179" customWidth="1"/>
    <col min="9982" max="9982" width="13.33203125" style="179" customWidth="1"/>
    <col min="9983" max="9983" width="21.33203125" style="179" customWidth="1"/>
    <col min="9984" max="9984" width="11" style="179" customWidth="1"/>
    <col min="9985" max="9985" width="10.33203125" style="179" customWidth="1"/>
    <col min="9986" max="9986" width="24.33203125" style="179" customWidth="1"/>
    <col min="9987" max="9987" width="7" style="179" customWidth="1"/>
    <col min="9988" max="9988" width="5.33203125" style="179" customWidth="1"/>
    <col min="9989" max="9989" width="7.33203125" style="179" customWidth="1"/>
    <col min="9990" max="9990" width="5" style="179" customWidth="1"/>
    <col min="9991" max="9991" width="7.33203125" style="179" customWidth="1"/>
    <col min="9992" max="9992" width="4.109375" style="179" customWidth="1"/>
    <col min="9993" max="9994" width="0" style="179" hidden="1" customWidth="1"/>
    <col min="9995" max="9995" width="9.109375" style="179"/>
    <col min="9996" max="9996" width="8.44140625" style="179" customWidth="1"/>
    <col min="9997" max="9997" width="10.109375" style="179" customWidth="1"/>
    <col min="9998" max="9998" width="10.5546875" style="179" customWidth="1"/>
    <col min="9999" max="10236" width="9.109375" style="179"/>
    <col min="10237" max="10237" width="6.6640625" style="179" customWidth="1"/>
    <col min="10238" max="10238" width="13.33203125" style="179" customWidth="1"/>
    <col min="10239" max="10239" width="21.33203125" style="179" customWidth="1"/>
    <col min="10240" max="10240" width="11" style="179" customWidth="1"/>
    <col min="10241" max="10241" width="10.33203125" style="179" customWidth="1"/>
    <col min="10242" max="10242" width="24.33203125" style="179" customWidth="1"/>
    <col min="10243" max="10243" width="7" style="179" customWidth="1"/>
    <col min="10244" max="10244" width="5.33203125" style="179" customWidth="1"/>
    <col min="10245" max="10245" width="7.33203125" style="179" customWidth="1"/>
    <col min="10246" max="10246" width="5" style="179" customWidth="1"/>
    <col min="10247" max="10247" width="7.33203125" style="179" customWidth="1"/>
    <col min="10248" max="10248" width="4.109375" style="179" customWidth="1"/>
    <col min="10249" max="10250" width="0" style="179" hidden="1" customWidth="1"/>
    <col min="10251" max="10251" width="9.109375" style="179"/>
    <col min="10252" max="10252" width="8.44140625" style="179" customWidth="1"/>
    <col min="10253" max="10253" width="10.109375" style="179" customWidth="1"/>
    <col min="10254" max="10254" width="10.5546875" style="179" customWidth="1"/>
    <col min="10255" max="10492" width="9.109375" style="179"/>
    <col min="10493" max="10493" width="6.6640625" style="179" customWidth="1"/>
    <col min="10494" max="10494" width="13.33203125" style="179" customWidth="1"/>
    <col min="10495" max="10495" width="21.33203125" style="179" customWidth="1"/>
    <col min="10496" max="10496" width="11" style="179" customWidth="1"/>
    <col min="10497" max="10497" width="10.33203125" style="179" customWidth="1"/>
    <col min="10498" max="10498" width="24.33203125" style="179" customWidth="1"/>
    <col min="10499" max="10499" width="7" style="179" customWidth="1"/>
    <col min="10500" max="10500" width="5.33203125" style="179" customWidth="1"/>
    <col min="10501" max="10501" width="7.33203125" style="179" customWidth="1"/>
    <col min="10502" max="10502" width="5" style="179" customWidth="1"/>
    <col min="10503" max="10503" width="7.33203125" style="179" customWidth="1"/>
    <col min="10504" max="10504" width="4.109375" style="179" customWidth="1"/>
    <col min="10505" max="10506" width="0" style="179" hidden="1" customWidth="1"/>
    <col min="10507" max="10507" width="9.109375" style="179"/>
    <col min="10508" max="10508" width="8.44140625" style="179" customWidth="1"/>
    <col min="10509" max="10509" width="10.109375" style="179" customWidth="1"/>
    <col min="10510" max="10510" width="10.5546875" style="179" customWidth="1"/>
    <col min="10511" max="10748" width="9.109375" style="179"/>
    <col min="10749" max="10749" width="6.6640625" style="179" customWidth="1"/>
    <col min="10750" max="10750" width="13.33203125" style="179" customWidth="1"/>
    <col min="10751" max="10751" width="21.33203125" style="179" customWidth="1"/>
    <col min="10752" max="10752" width="11" style="179" customWidth="1"/>
    <col min="10753" max="10753" width="10.33203125" style="179" customWidth="1"/>
    <col min="10754" max="10754" width="24.33203125" style="179" customWidth="1"/>
    <col min="10755" max="10755" width="7" style="179" customWidth="1"/>
    <col min="10756" max="10756" width="5.33203125" style="179" customWidth="1"/>
    <col min="10757" max="10757" width="7.33203125" style="179" customWidth="1"/>
    <col min="10758" max="10758" width="5" style="179" customWidth="1"/>
    <col min="10759" max="10759" width="7.33203125" style="179" customWidth="1"/>
    <col min="10760" max="10760" width="4.109375" style="179" customWidth="1"/>
    <col min="10761" max="10762" width="0" style="179" hidden="1" customWidth="1"/>
    <col min="10763" max="10763" width="9.109375" style="179"/>
    <col min="10764" max="10764" width="8.44140625" style="179" customWidth="1"/>
    <col min="10765" max="10765" width="10.109375" style="179" customWidth="1"/>
    <col min="10766" max="10766" width="10.5546875" style="179" customWidth="1"/>
    <col min="10767" max="11004" width="9.109375" style="179"/>
    <col min="11005" max="11005" width="6.6640625" style="179" customWidth="1"/>
    <col min="11006" max="11006" width="13.33203125" style="179" customWidth="1"/>
    <col min="11007" max="11007" width="21.33203125" style="179" customWidth="1"/>
    <col min="11008" max="11008" width="11" style="179" customWidth="1"/>
    <col min="11009" max="11009" width="10.33203125" style="179" customWidth="1"/>
    <col min="11010" max="11010" width="24.33203125" style="179" customWidth="1"/>
    <col min="11011" max="11011" width="7" style="179" customWidth="1"/>
    <col min="11012" max="11012" width="5.33203125" style="179" customWidth="1"/>
    <col min="11013" max="11013" width="7.33203125" style="179" customWidth="1"/>
    <col min="11014" max="11014" width="5" style="179" customWidth="1"/>
    <col min="11015" max="11015" width="7.33203125" style="179" customWidth="1"/>
    <col min="11016" max="11016" width="4.109375" style="179" customWidth="1"/>
    <col min="11017" max="11018" width="0" style="179" hidden="1" customWidth="1"/>
    <col min="11019" max="11019" width="9.109375" style="179"/>
    <col min="11020" max="11020" width="8.44140625" style="179" customWidth="1"/>
    <col min="11021" max="11021" width="10.109375" style="179" customWidth="1"/>
    <col min="11022" max="11022" width="10.5546875" style="179" customWidth="1"/>
    <col min="11023" max="11260" width="9.109375" style="179"/>
    <col min="11261" max="11261" width="6.6640625" style="179" customWidth="1"/>
    <col min="11262" max="11262" width="13.33203125" style="179" customWidth="1"/>
    <col min="11263" max="11263" width="21.33203125" style="179" customWidth="1"/>
    <col min="11264" max="11264" width="11" style="179" customWidth="1"/>
    <col min="11265" max="11265" width="10.33203125" style="179" customWidth="1"/>
    <col min="11266" max="11266" width="24.33203125" style="179" customWidth="1"/>
    <col min="11267" max="11267" width="7" style="179" customWidth="1"/>
    <col min="11268" max="11268" width="5.33203125" style="179" customWidth="1"/>
    <col min="11269" max="11269" width="7.33203125" style="179" customWidth="1"/>
    <col min="11270" max="11270" width="5" style="179" customWidth="1"/>
    <col min="11271" max="11271" width="7.33203125" style="179" customWidth="1"/>
    <col min="11272" max="11272" width="4.109375" style="179" customWidth="1"/>
    <col min="11273" max="11274" width="0" style="179" hidden="1" customWidth="1"/>
    <col min="11275" max="11275" width="9.109375" style="179"/>
    <col min="11276" max="11276" width="8.44140625" style="179" customWidth="1"/>
    <col min="11277" max="11277" width="10.109375" style="179" customWidth="1"/>
    <col min="11278" max="11278" width="10.5546875" style="179" customWidth="1"/>
    <col min="11279" max="11516" width="9.109375" style="179"/>
    <col min="11517" max="11517" width="6.6640625" style="179" customWidth="1"/>
    <col min="11518" max="11518" width="13.33203125" style="179" customWidth="1"/>
    <col min="11519" max="11519" width="21.33203125" style="179" customWidth="1"/>
    <col min="11520" max="11520" width="11" style="179" customWidth="1"/>
    <col min="11521" max="11521" width="10.33203125" style="179" customWidth="1"/>
    <col min="11522" max="11522" width="24.33203125" style="179" customWidth="1"/>
    <col min="11523" max="11523" width="7" style="179" customWidth="1"/>
    <col min="11524" max="11524" width="5.33203125" style="179" customWidth="1"/>
    <col min="11525" max="11525" width="7.33203125" style="179" customWidth="1"/>
    <col min="11526" max="11526" width="5" style="179" customWidth="1"/>
    <col min="11527" max="11527" width="7.33203125" style="179" customWidth="1"/>
    <col min="11528" max="11528" width="4.109375" style="179" customWidth="1"/>
    <col min="11529" max="11530" width="0" style="179" hidden="1" customWidth="1"/>
    <col min="11531" max="11531" width="9.109375" style="179"/>
    <col min="11532" max="11532" width="8.44140625" style="179" customWidth="1"/>
    <col min="11533" max="11533" width="10.109375" style="179" customWidth="1"/>
    <col min="11534" max="11534" width="10.5546875" style="179" customWidth="1"/>
    <col min="11535" max="11772" width="9.109375" style="179"/>
    <col min="11773" max="11773" width="6.6640625" style="179" customWidth="1"/>
    <col min="11774" max="11774" width="13.33203125" style="179" customWidth="1"/>
    <col min="11775" max="11775" width="21.33203125" style="179" customWidth="1"/>
    <col min="11776" max="11776" width="11" style="179" customWidth="1"/>
    <col min="11777" max="11777" width="10.33203125" style="179" customWidth="1"/>
    <col min="11778" max="11778" width="24.33203125" style="179" customWidth="1"/>
    <col min="11779" max="11779" width="7" style="179" customWidth="1"/>
    <col min="11780" max="11780" width="5.33203125" style="179" customWidth="1"/>
    <col min="11781" max="11781" width="7.33203125" style="179" customWidth="1"/>
    <col min="11782" max="11782" width="5" style="179" customWidth="1"/>
    <col min="11783" max="11783" width="7.33203125" style="179" customWidth="1"/>
    <col min="11784" max="11784" width="4.109375" style="179" customWidth="1"/>
    <col min="11785" max="11786" width="0" style="179" hidden="1" customWidth="1"/>
    <col min="11787" max="11787" width="9.109375" style="179"/>
    <col min="11788" max="11788" width="8.44140625" style="179" customWidth="1"/>
    <col min="11789" max="11789" width="10.109375" style="179" customWidth="1"/>
    <col min="11790" max="11790" width="10.5546875" style="179" customWidth="1"/>
    <col min="11791" max="12028" width="9.109375" style="179"/>
    <col min="12029" max="12029" width="6.6640625" style="179" customWidth="1"/>
    <col min="12030" max="12030" width="13.33203125" style="179" customWidth="1"/>
    <col min="12031" max="12031" width="21.33203125" style="179" customWidth="1"/>
    <col min="12032" max="12032" width="11" style="179" customWidth="1"/>
    <col min="12033" max="12033" width="10.33203125" style="179" customWidth="1"/>
    <col min="12034" max="12034" width="24.33203125" style="179" customWidth="1"/>
    <col min="12035" max="12035" width="7" style="179" customWidth="1"/>
    <col min="12036" max="12036" width="5.33203125" style="179" customWidth="1"/>
    <col min="12037" max="12037" width="7.33203125" style="179" customWidth="1"/>
    <col min="12038" max="12038" width="5" style="179" customWidth="1"/>
    <col min="12039" max="12039" width="7.33203125" style="179" customWidth="1"/>
    <col min="12040" max="12040" width="4.109375" style="179" customWidth="1"/>
    <col min="12041" max="12042" width="0" style="179" hidden="1" customWidth="1"/>
    <col min="12043" max="12043" width="9.109375" style="179"/>
    <col min="12044" max="12044" width="8.44140625" style="179" customWidth="1"/>
    <col min="12045" max="12045" width="10.109375" style="179" customWidth="1"/>
    <col min="12046" max="12046" width="10.5546875" style="179" customWidth="1"/>
    <col min="12047" max="12284" width="9.109375" style="179"/>
    <col min="12285" max="12285" width="6.6640625" style="179" customWidth="1"/>
    <col min="12286" max="12286" width="13.33203125" style="179" customWidth="1"/>
    <col min="12287" max="12287" width="21.33203125" style="179" customWidth="1"/>
    <col min="12288" max="12288" width="11" style="179" customWidth="1"/>
    <col min="12289" max="12289" width="10.33203125" style="179" customWidth="1"/>
    <col min="12290" max="12290" width="24.33203125" style="179" customWidth="1"/>
    <col min="12291" max="12291" width="7" style="179" customWidth="1"/>
    <col min="12292" max="12292" width="5.33203125" style="179" customWidth="1"/>
    <col min="12293" max="12293" width="7.33203125" style="179" customWidth="1"/>
    <col min="12294" max="12294" width="5" style="179" customWidth="1"/>
    <col min="12295" max="12295" width="7.33203125" style="179" customWidth="1"/>
    <col min="12296" max="12296" width="4.109375" style="179" customWidth="1"/>
    <col min="12297" max="12298" width="0" style="179" hidden="1" customWidth="1"/>
    <col min="12299" max="12299" width="9.109375" style="179"/>
    <col min="12300" max="12300" width="8.44140625" style="179" customWidth="1"/>
    <col min="12301" max="12301" width="10.109375" style="179" customWidth="1"/>
    <col min="12302" max="12302" width="10.5546875" style="179" customWidth="1"/>
    <col min="12303" max="12540" width="9.109375" style="179"/>
    <col min="12541" max="12541" width="6.6640625" style="179" customWidth="1"/>
    <col min="12542" max="12542" width="13.33203125" style="179" customWidth="1"/>
    <col min="12543" max="12543" width="21.33203125" style="179" customWidth="1"/>
    <col min="12544" max="12544" width="11" style="179" customWidth="1"/>
    <col min="12545" max="12545" width="10.33203125" style="179" customWidth="1"/>
    <col min="12546" max="12546" width="24.33203125" style="179" customWidth="1"/>
    <col min="12547" max="12547" width="7" style="179" customWidth="1"/>
    <col min="12548" max="12548" width="5.33203125" style="179" customWidth="1"/>
    <col min="12549" max="12549" width="7.33203125" style="179" customWidth="1"/>
    <col min="12550" max="12550" width="5" style="179" customWidth="1"/>
    <col min="12551" max="12551" width="7.33203125" style="179" customWidth="1"/>
    <col min="12552" max="12552" width="4.109375" style="179" customWidth="1"/>
    <col min="12553" max="12554" width="0" style="179" hidden="1" customWidth="1"/>
    <col min="12555" max="12555" width="9.109375" style="179"/>
    <col min="12556" max="12556" width="8.44140625" style="179" customWidth="1"/>
    <col min="12557" max="12557" width="10.109375" style="179" customWidth="1"/>
    <col min="12558" max="12558" width="10.5546875" style="179" customWidth="1"/>
    <col min="12559" max="12796" width="9.109375" style="179"/>
    <col min="12797" max="12797" width="6.6640625" style="179" customWidth="1"/>
    <col min="12798" max="12798" width="13.33203125" style="179" customWidth="1"/>
    <col min="12799" max="12799" width="21.33203125" style="179" customWidth="1"/>
    <col min="12800" max="12800" width="11" style="179" customWidth="1"/>
    <col min="12801" max="12801" width="10.33203125" style="179" customWidth="1"/>
    <col min="12802" max="12802" width="24.33203125" style="179" customWidth="1"/>
    <col min="12803" max="12803" width="7" style="179" customWidth="1"/>
    <col min="12804" max="12804" width="5.33203125" style="179" customWidth="1"/>
    <col min="12805" max="12805" width="7.33203125" style="179" customWidth="1"/>
    <col min="12806" max="12806" width="5" style="179" customWidth="1"/>
    <col min="12807" max="12807" width="7.33203125" style="179" customWidth="1"/>
    <col min="12808" max="12808" width="4.109375" style="179" customWidth="1"/>
    <col min="12809" max="12810" width="0" style="179" hidden="1" customWidth="1"/>
    <col min="12811" max="12811" width="9.109375" style="179"/>
    <col min="12812" max="12812" width="8.44140625" style="179" customWidth="1"/>
    <col min="12813" max="12813" width="10.109375" style="179" customWidth="1"/>
    <col min="12814" max="12814" width="10.5546875" style="179" customWidth="1"/>
    <col min="12815" max="13052" width="9.109375" style="179"/>
    <col min="13053" max="13053" width="6.6640625" style="179" customWidth="1"/>
    <col min="13054" max="13054" width="13.33203125" style="179" customWidth="1"/>
    <col min="13055" max="13055" width="21.33203125" style="179" customWidth="1"/>
    <col min="13056" max="13056" width="11" style="179" customWidth="1"/>
    <col min="13057" max="13057" width="10.33203125" style="179" customWidth="1"/>
    <col min="13058" max="13058" width="24.33203125" style="179" customWidth="1"/>
    <col min="13059" max="13059" width="7" style="179" customWidth="1"/>
    <col min="13060" max="13060" width="5.33203125" style="179" customWidth="1"/>
    <col min="13061" max="13061" width="7.33203125" style="179" customWidth="1"/>
    <col min="13062" max="13062" width="5" style="179" customWidth="1"/>
    <col min="13063" max="13063" width="7.33203125" style="179" customWidth="1"/>
    <col min="13064" max="13064" width="4.109375" style="179" customWidth="1"/>
    <col min="13065" max="13066" width="0" style="179" hidden="1" customWidth="1"/>
    <col min="13067" max="13067" width="9.109375" style="179"/>
    <col min="13068" max="13068" width="8.44140625" style="179" customWidth="1"/>
    <col min="13069" max="13069" width="10.109375" style="179" customWidth="1"/>
    <col min="13070" max="13070" width="10.5546875" style="179" customWidth="1"/>
    <col min="13071" max="13308" width="9.109375" style="179"/>
    <col min="13309" max="13309" width="6.6640625" style="179" customWidth="1"/>
    <col min="13310" max="13310" width="13.33203125" style="179" customWidth="1"/>
    <col min="13311" max="13311" width="21.33203125" style="179" customWidth="1"/>
    <col min="13312" max="13312" width="11" style="179" customWidth="1"/>
    <col min="13313" max="13313" width="10.33203125" style="179" customWidth="1"/>
    <col min="13314" max="13314" width="24.33203125" style="179" customWidth="1"/>
    <col min="13315" max="13315" width="7" style="179" customWidth="1"/>
    <col min="13316" max="13316" width="5.33203125" style="179" customWidth="1"/>
    <col min="13317" max="13317" width="7.33203125" style="179" customWidth="1"/>
    <col min="13318" max="13318" width="5" style="179" customWidth="1"/>
    <col min="13319" max="13319" width="7.33203125" style="179" customWidth="1"/>
    <col min="13320" max="13320" width="4.109375" style="179" customWidth="1"/>
    <col min="13321" max="13322" width="0" style="179" hidden="1" customWidth="1"/>
    <col min="13323" max="13323" width="9.109375" style="179"/>
    <col min="13324" max="13324" width="8.44140625" style="179" customWidth="1"/>
    <col min="13325" max="13325" width="10.109375" style="179" customWidth="1"/>
    <col min="13326" max="13326" width="10.5546875" style="179" customWidth="1"/>
    <col min="13327" max="13564" width="9.109375" style="179"/>
    <col min="13565" max="13565" width="6.6640625" style="179" customWidth="1"/>
    <col min="13566" max="13566" width="13.33203125" style="179" customWidth="1"/>
    <col min="13567" max="13567" width="21.33203125" style="179" customWidth="1"/>
    <col min="13568" max="13568" width="11" style="179" customWidth="1"/>
    <col min="13569" max="13569" width="10.33203125" style="179" customWidth="1"/>
    <col min="13570" max="13570" width="24.33203125" style="179" customWidth="1"/>
    <col min="13571" max="13571" width="7" style="179" customWidth="1"/>
    <col min="13572" max="13572" width="5.33203125" style="179" customWidth="1"/>
    <col min="13573" max="13573" width="7.33203125" style="179" customWidth="1"/>
    <col min="13574" max="13574" width="5" style="179" customWidth="1"/>
    <col min="13575" max="13575" width="7.33203125" style="179" customWidth="1"/>
    <col min="13576" max="13576" width="4.109375" style="179" customWidth="1"/>
    <col min="13577" max="13578" width="0" style="179" hidden="1" customWidth="1"/>
    <col min="13579" max="13579" width="9.109375" style="179"/>
    <col min="13580" max="13580" width="8.44140625" style="179" customWidth="1"/>
    <col min="13581" max="13581" width="10.109375" style="179" customWidth="1"/>
    <col min="13582" max="13582" width="10.5546875" style="179" customWidth="1"/>
    <col min="13583" max="13820" width="9.109375" style="179"/>
    <col min="13821" max="13821" width="6.6640625" style="179" customWidth="1"/>
    <col min="13822" max="13822" width="13.33203125" style="179" customWidth="1"/>
    <col min="13823" max="13823" width="21.33203125" style="179" customWidth="1"/>
    <col min="13824" max="13824" width="11" style="179" customWidth="1"/>
    <col min="13825" max="13825" width="10.33203125" style="179" customWidth="1"/>
    <col min="13826" max="13826" width="24.33203125" style="179" customWidth="1"/>
    <col min="13827" max="13827" width="7" style="179" customWidth="1"/>
    <col min="13828" max="13828" width="5.33203125" style="179" customWidth="1"/>
    <col min="13829" max="13829" width="7.33203125" style="179" customWidth="1"/>
    <col min="13830" max="13830" width="5" style="179" customWidth="1"/>
    <col min="13831" max="13831" width="7.33203125" style="179" customWidth="1"/>
    <col min="13832" max="13832" width="4.109375" style="179" customWidth="1"/>
    <col min="13833" max="13834" width="0" style="179" hidden="1" customWidth="1"/>
    <col min="13835" max="13835" width="9.109375" style="179"/>
    <col min="13836" max="13836" width="8.44140625" style="179" customWidth="1"/>
    <col min="13837" max="13837" width="10.109375" style="179" customWidth="1"/>
    <col min="13838" max="13838" width="10.5546875" style="179" customWidth="1"/>
    <col min="13839" max="14076" width="9.109375" style="179"/>
    <col min="14077" max="14077" width="6.6640625" style="179" customWidth="1"/>
    <col min="14078" max="14078" width="13.33203125" style="179" customWidth="1"/>
    <col min="14079" max="14079" width="21.33203125" style="179" customWidth="1"/>
    <col min="14080" max="14080" width="11" style="179" customWidth="1"/>
    <col min="14081" max="14081" width="10.33203125" style="179" customWidth="1"/>
    <col min="14082" max="14082" width="24.33203125" style="179" customWidth="1"/>
    <col min="14083" max="14083" width="7" style="179" customWidth="1"/>
    <col min="14084" max="14084" width="5.33203125" style="179" customWidth="1"/>
    <col min="14085" max="14085" width="7.33203125" style="179" customWidth="1"/>
    <col min="14086" max="14086" width="5" style="179" customWidth="1"/>
    <col min="14087" max="14087" width="7.33203125" style="179" customWidth="1"/>
    <col min="14088" max="14088" width="4.109375" style="179" customWidth="1"/>
    <col min="14089" max="14090" width="0" style="179" hidden="1" customWidth="1"/>
    <col min="14091" max="14091" width="9.109375" style="179"/>
    <col min="14092" max="14092" width="8.44140625" style="179" customWidth="1"/>
    <col min="14093" max="14093" width="10.109375" style="179" customWidth="1"/>
    <col min="14094" max="14094" width="10.5546875" style="179" customWidth="1"/>
    <col min="14095" max="14332" width="9.109375" style="179"/>
    <col min="14333" max="14333" width="6.6640625" style="179" customWidth="1"/>
    <col min="14334" max="14334" width="13.33203125" style="179" customWidth="1"/>
    <col min="14335" max="14335" width="21.33203125" style="179" customWidth="1"/>
    <col min="14336" max="14336" width="11" style="179" customWidth="1"/>
    <col min="14337" max="14337" width="10.33203125" style="179" customWidth="1"/>
    <col min="14338" max="14338" width="24.33203125" style="179" customWidth="1"/>
    <col min="14339" max="14339" width="7" style="179" customWidth="1"/>
    <col min="14340" max="14340" width="5.33203125" style="179" customWidth="1"/>
    <col min="14341" max="14341" width="7.33203125" style="179" customWidth="1"/>
    <col min="14342" max="14342" width="5" style="179" customWidth="1"/>
    <col min="14343" max="14343" width="7.33203125" style="179" customWidth="1"/>
    <col min="14344" max="14344" width="4.109375" style="179" customWidth="1"/>
    <col min="14345" max="14346" width="0" style="179" hidden="1" customWidth="1"/>
    <col min="14347" max="14347" width="9.109375" style="179"/>
    <col min="14348" max="14348" width="8.44140625" style="179" customWidth="1"/>
    <col min="14349" max="14349" width="10.109375" style="179" customWidth="1"/>
    <col min="14350" max="14350" width="10.5546875" style="179" customWidth="1"/>
    <col min="14351" max="14588" width="9.109375" style="179"/>
    <col min="14589" max="14589" width="6.6640625" style="179" customWidth="1"/>
    <col min="14590" max="14590" width="13.33203125" style="179" customWidth="1"/>
    <col min="14591" max="14591" width="21.33203125" style="179" customWidth="1"/>
    <col min="14592" max="14592" width="11" style="179" customWidth="1"/>
    <col min="14593" max="14593" width="10.33203125" style="179" customWidth="1"/>
    <col min="14594" max="14594" width="24.33203125" style="179" customWidth="1"/>
    <col min="14595" max="14595" width="7" style="179" customWidth="1"/>
    <col min="14596" max="14596" width="5.33203125" style="179" customWidth="1"/>
    <col min="14597" max="14597" width="7.33203125" style="179" customWidth="1"/>
    <col min="14598" max="14598" width="5" style="179" customWidth="1"/>
    <col min="14599" max="14599" width="7.33203125" style="179" customWidth="1"/>
    <col min="14600" max="14600" width="4.109375" style="179" customWidth="1"/>
    <col min="14601" max="14602" width="0" style="179" hidden="1" customWidth="1"/>
    <col min="14603" max="14603" width="9.109375" style="179"/>
    <col min="14604" max="14604" width="8.44140625" style="179" customWidth="1"/>
    <col min="14605" max="14605" width="10.109375" style="179" customWidth="1"/>
    <col min="14606" max="14606" width="10.5546875" style="179" customWidth="1"/>
    <col min="14607" max="14844" width="9.109375" style="179"/>
    <col min="14845" max="14845" width="6.6640625" style="179" customWidth="1"/>
    <col min="14846" max="14846" width="13.33203125" style="179" customWidth="1"/>
    <col min="14847" max="14847" width="21.33203125" style="179" customWidth="1"/>
    <col min="14848" max="14848" width="11" style="179" customWidth="1"/>
    <col min="14849" max="14849" width="10.33203125" style="179" customWidth="1"/>
    <col min="14850" max="14850" width="24.33203125" style="179" customWidth="1"/>
    <col min="14851" max="14851" width="7" style="179" customWidth="1"/>
    <col min="14852" max="14852" width="5.33203125" style="179" customWidth="1"/>
    <col min="14853" max="14853" width="7.33203125" style="179" customWidth="1"/>
    <col min="14854" max="14854" width="5" style="179" customWidth="1"/>
    <col min="14855" max="14855" width="7.33203125" style="179" customWidth="1"/>
    <col min="14856" max="14856" width="4.109375" style="179" customWidth="1"/>
    <col min="14857" max="14858" width="0" style="179" hidden="1" customWidth="1"/>
    <col min="14859" max="14859" width="9.109375" style="179"/>
    <col min="14860" max="14860" width="8.44140625" style="179" customWidth="1"/>
    <col min="14861" max="14861" width="10.109375" style="179" customWidth="1"/>
    <col min="14862" max="14862" width="10.5546875" style="179" customWidth="1"/>
    <col min="14863" max="15100" width="9.109375" style="179"/>
    <col min="15101" max="15101" width="6.6640625" style="179" customWidth="1"/>
    <col min="15102" max="15102" width="13.33203125" style="179" customWidth="1"/>
    <col min="15103" max="15103" width="21.33203125" style="179" customWidth="1"/>
    <col min="15104" max="15104" width="11" style="179" customWidth="1"/>
    <col min="15105" max="15105" width="10.33203125" style="179" customWidth="1"/>
    <col min="15106" max="15106" width="24.33203125" style="179" customWidth="1"/>
    <col min="15107" max="15107" width="7" style="179" customWidth="1"/>
    <col min="15108" max="15108" width="5.33203125" style="179" customWidth="1"/>
    <col min="15109" max="15109" width="7.33203125" style="179" customWidth="1"/>
    <col min="15110" max="15110" width="5" style="179" customWidth="1"/>
    <col min="15111" max="15111" width="7.33203125" style="179" customWidth="1"/>
    <col min="15112" max="15112" width="4.109375" style="179" customWidth="1"/>
    <col min="15113" max="15114" width="0" style="179" hidden="1" customWidth="1"/>
    <col min="15115" max="15115" width="9.109375" style="179"/>
    <col min="15116" max="15116" width="8.44140625" style="179" customWidth="1"/>
    <col min="15117" max="15117" width="10.109375" style="179" customWidth="1"/>
    <col min="15118" max="15118" width="10.5546875" style="179" customWidth="1"/>
    <col min="15119" max="15356" width="9.109375" style="179"/>
    <col min="15357" max="15357" width="6.6640625" style="179" customWidth="1"/>
    <col min="15358" max="15358" width="13.33203125" style="179" customWidth="1"/>
    <col min="15359" max="15359" width="21.33203125" style="179" customWidth="1"/>
    <col min="15360" max="15360" width="11" style="179" customWidth="1"/>
    <col min="15361" max="15361" width="10.33203125" style="179" customWidth="1"/>
    <col min="15362" max="15362" width="24.33203125" style="179" customWidth="1"/>
    <col min="15363" max="15363" width="7" style="179" customWidth="1"/>
    <col min="15364" max="15364" width="5.33203125" style="179" customWidth="1"/>
    <col min="15365" max="15365" width="7.33203125" style="179" customWidth="1"/>
    <col min="15366" max="15366" width="5" style="179" customWidth="1"/>
    <col min="15367" max="15367" width="7.33203125" style="179" customWidth="1"/>
    <col min="15368" max="15368" width="4.109375" style="179" customWidth="1"/>
    <col min="15369" max="15370" width="0" style="179" hidden="1" customWidth="1"/>
    <col min="15371" max="15371" width="9.109375" style="179"/>
    <col min="15372" max="15372" width="8.44140625" style="179" customWidth="1"/>
    <col min="15373" max="15373" width="10.109375" style="179" customWidth="1"/>
    <col min="15374" max="15374" width="10.5546875" style="179" customWidth="1"/>
    <col min="15375" max="15612" width="9.109375" style="179"/>
    <col min="15613" max="15613" width="6.6640625" style="179" customWidth="1"/>
    <col min="15614" max="15614" width="13.33203125" style="179" customWidth="1"/>
    <col min="15615" max="15615" width="21.33203125" style="179" customWidth="1"/>
    <col min="15616" max="15616" width="11" style="179" customWidth="1"/>
    <col min="15617" max="15617" width="10.33203125" style="179" customWidth="1"/>
    <col min="15618" max="15618" width="24.33203125" style="179" customWidth="1"/>
    <col min="15619" max="15619" width="7" style="179" customWidth="1"/>
    <col min="15620" max="15620" width="5.33203125" style="179" customWidth="1"/>
    <col min="15621" max="15621" width="7.33203125" style="179" customWidth="1"/>
    <col min="15622" max="15622" width="5" style="179" customWidth="1"/>
    <col min="15623" max="15623" width="7.33203125" style="179" customWidth="1"/>
    <col min="15624" max="15624" width="4.109375" style="179" customWidth="1"/>
    <col min="15625" max="15626" width="0" style="179" hidden="1" customWidth="1"/>
    <col min="15627" max="15627" width="9.109375" style="179"/>
    <col min="15628" max="15628" width="8.44140625" style="179" customWidth="1"/>
    <col min="15629" max="15629" width="10.109375" style="179" customWidth="1"/>
    <col min="15630" max="15630" width="10.5546875" style="179" customWidth="1"/>
    <col min="15631" max="15868" width="9.109375" style="179"/>
    <col min="15869" max="15869" width="6.6640625" style="179" customWidth="1"/>
    <col min="15870" max="15870" width="13.33203125" style="179" customWidth="1"/>
    <col min="15871" max="15871" width="21.33203125" style="179" customWidth="1"/>
    <col min="15872" max="15872" width="11" style="179" customWidth="1"/>
    <col min="15873" max="15873" width="10.33203125" style="179" customWidth="1"/>
    <col min="15874" max="15874" width="24.33203125" style="179" customWidth="1"/>
    <col min="15875" max="15875" width="7" style="179" customWidth="1"/>
    <col min="15876" max="15876" width="5.33203125" style="179" customWidth="1"/>
    <col min="15877" max="15877" width="7.33203125" style="179" customWidth="1"/>
    <col min="15878" max="15878" width="5" style="179" customWidth="1"/>
    <col min="15879" max="15879" width="7.33203125" style="179" customWidth="1"/>
    <col min="15880" max="15880" width="4.109375" style="179" customWidth="1"/>
    <col min="15881" max="15882" width="0" style="179" hidden="1" customWidth="1"/>
    <col min="15883" max="15883" width="9.109375" style="179"/>
    <col min="15884" max="15884" width="8.44140625" style="179" customWidth="1"/>
    <col min="15885" max="15885" width="10.109375" style="179" customWidth="1"/>
    <col min="15886" max="15886" width="10.5546875" style="179" customWidth="1"/>
    <col min="15887" max="16124" width="9.109375" style="179"/>
    <col min="16125" max="16125" width="6.6640625" style="179" customWidth="1"/>
    <col min="16126" max="16126" width="13.33203125" style="179" customWidth="1"/>
    <col min="16127" max="16127" width="21.33203125" style="179" customWidth="1"/>
    <col min="16128" max="16128" width="11" style="179" customWidth="1"/>
    <col min="16129" max="16129" width="10.33203125" style="179" customWidth="1"/>
    <col min="16130" max="16130" width="24.33203125" style="179" customWidth="1"/>
    <col min="16131" max="16131" width="7" style="179" customWidth="1"/>
    <col min="16132" max="16132" width="5.33203125" style="179" customWidth="1"/>
    <col min="16133" max="16133" width="7.33203125" style="179" customWidth="1"/>
    <col min="16134" max="16134" width="5" style="179" customWidth="1"/>
    <col min="16135" max="16135" width="7.33203125" style="179" customWidth="1"/>
    <col min="16136" max="16136" width="4.109375" style="179" customWidth="1"/>
    <col min="16137" max="16138" width="0" style="179" hidden="1" customWidth="1"/>
    <col min="16139" max="16139" width="9.109375" style="179"/>
    <col min="16140" max="16140" width="8.44140625" style="179" customWidth="1"/>
    <col min="16141" max="16141" width="10.109375" style="179" customWidth="1"/>
    <col min="16142" max="16142" width="10.5546875" style="179" customWidth="1"/>
    <col min="16143" max="16384" width="9.109375" style="179"/>
  </cols>
  <sheetData>
    <row r="1" spans="1:14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</row>
    <row r="2" spans="1:14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</row>
    <row r="3" spans="1:14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</row>
    <row r="4" spans="1:14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</row>
    <row r="5" spans="1:14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</row>
    <row r="6" spans="1:14" ht="44.25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</row>
    <row r="7" spans="1:14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</row>
    <row r="8" spans="1:14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</row>
    <row r="9" spans="1:14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</row>
    <row r="10" spans="1:14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7"/>
    </row>
    <row r="11" spans="1:14" ht="21" x14ac:dyDescent="0.25">
      <c r="A11" s="548" t="s">
        <v>130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0"/>
    </row>
    <row r="12" spans="1:14" ht="21" x14ac:dyDescent="0.25">
      <c r="A12" s="553" t="s">
        <v>121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54"/>
    </row>
    <row r="13" spans="1:14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5"/>
    </row>
    <row r="14" spans="1:14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3"/>
      <c r="L14" s="184"/>
      <c r="M14" s="185"/>
      <c r="N14" s="186" t="s">
        <v>122</v>
      </c>
    </row>
    <row r="15" spans="1:14" ht="15.6" x14ac:dyDescent="0.25">
      <c r="A15" s="568" t="s">
        <v>132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0"/>
      <c r="L15" s="191"/>
      <c r="M15" s="192"/>
      <c r="N15" s="193" t="s">
        <v>477</v>
      </c>
    </row>
    <row r="16" spans="1:14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4"/>
      <c r="N16" s="575"/>
    </row>
    <row r="17" spans="1:17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1"/>
      <c r="N17" s="562"/>
    </row>
    <row r="18" spans="1:17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1"/>
      <c r="N18" s="562"/>
    </row>
    <row r="19" spans="1:17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1"/>
      <c r="N19" s="562"/>
    </row>
    <row r="20" spans="1:17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4"/>
      <c r="L20" s="205">
        <v>3</v>
      </c>
      <c r="N20" s="206" t="s">
        <v>129</v>
      </c>
    </row>
    <row r="21" spans="1:17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1"/>
      <c r="L21" s="212"/>
      <c r="M21" s="209"/>
      <c r="N21" s="213"/>
    </row>
    <row r="22" spans="1:17" ht="18" x14ac:dyDescent="0.25">
      <c r="A22" s="597" t="s">
        <v>90</v>
      </c>
      <c r="B22" s="598" t="s">
        <v>91</v>
      </c>
      <c r="C22" s="598" t="s">
        <v>92</v>
      </c>
      <c r="D22" s="598" t="s">
        <v>93</v>
      </c>
      <c r="E22" s="599" t="s">
        <v>94</v>
      </c>
      <c r="F22" s="598" t="s">
        <v>95</v>
      </c>
      <c r="G22" s="598" t="s">
        <v>96</v>
      </c>
      <c r="H22" s="600" t="s">
        <v>124</v>
      </c>
      <c r="I22" s="601"/>
      <c r="J22" s="602"/>
      <c r="K22" s="555" t="s">
        <v>98</v>
      </c>
      <c r="L22" s="556" t="s">
        <v>99</v>
      </c>
      <c r="M22" s="558" t="s">
        <v>100</v>
      </c>
      <c r="N22" s="559" t="s">
        <v>28</v>
      </c>
      <c r="P22" s="576"/>
      <c r="Q22" s="576"/>
    </row>
    <row r="23" spans="1:17" ht="27" customHeight="1" x14ac:dyDescent="0.25">
      <c r="A23" s="597"/>
      <c r="B23" s="598"/>
      <c r="C23" s="598"/>
      <c r="D23" s="598"/>
      <c r="E23" s="599"/>
      <c r="F23" s="598"/>
      <c r="G23" s="598"/>
      <c r="H23" s="276" t="s">
        <v>126</v>
      </c>
      <c r="I23" s="276" t="s">
        <v>127</v>
      </c>
      <c r="J23" s="276" t="s">
        <v>128</v>
      </c>
      <c r="K23" s="555"/>
      <c r="L23" s="557"/>
      <c r="M23" s="558"/>
      <c r="N23" s="559"/>
      <c r="P23" s="576"/>
      <c r="Q23" s="576"/>
    </row>
    <row r="24" spans="1:17" ht="0.75" hidden="1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4"/>
      <c r="K24" s="218"/>
      <c r="L24" s="219"/>
      <c r="M24" s="220"/>
      <c r="N24" s="221"/>
      <c r="P24" s="222"/>
      <c r="Q24" s="222"/>
    </row>
    <row r="25" spans="1:17" ht="0.75" hidden="1" customHeight="1" x14ac:dyDescent="0.25">
      <c r="A25" s="215"/>
      <c r="B25" s="216"/>
      <c r="C25" s="216"/>
      <c r="D25" s="216"/>
      <c r="E25" s="217"/>
      <c r="F25" s="216"/>
      <c r="G25" s="216"/>
      <c r="H25" s="214"/>
      <c r="I25" s="214"/>
      <c r="J25" s="214"/>
      <c r="K25" s="218"/>
      <c r="L25" s="219"/>
      <c r="M25" s="418"/>
      <c r="N25" s="221"/>
      <c r="P25" s="423"/>
      <c r="Q25" s="423"/>
    </row>
    <row r="26" spans="1:17" ht="0.75" hidden="1" customHeight="1" x14ac:dyDescent="0.25">
      <c r="A26" s="215"/>
      <c r="B26" s="216"/>
      <c r="C26" s="216"/>
      <c r="D26" s="216"/>
      <c r="E26" s="217"/>
      <c r="F26" s="216"/>
      <c r="G26" s="216"/>
      <c r="H26" s="214"/>
      <c r="I26" s="214"/>
      <c r="J26" s="214"/>
      <c r="K26" s="218"/>
      <c r="L26" s="219"/>
      <c r="M26" s="418"/>
      <c r="N26" s="221"/>
      <c r="P26" s="423"/>
      <c r="Q26" s="423"/>
    </row>
    <row r="27" spans="1:17" ht="0.75" hidden="1" customHeight="1" x14ac:dyDescent="0.25">
      <c r="A27" s="215"/>
      <c r="B27" s="216"/>
      <c r="C27" s="216"/>
      <c r="D27" s="216"/>
      <c r="E27" s="217"/>
      <c r="F27" s="216"/>
      <c r="G27" s="216"/>
      <c r="H27" s="214"/>
      <c r="I27" s="214"/>
      <c r="J27" s="214"/>
      <c r="K27" s="218"/>
      <c r="L27" s="219"/>
      <c r="M27" s="418"/>
      <c r="N27" s="221"/>
      <c r="P27" s="423"/>
      <c r="Q27" s="423"/>
    </row>
    <row r="28" spans="1:17" ht="0.75" hidden="1" customHeight="1" x14ac:dyDescent="0.25">
      <c r="A28" s="215"/>
      <c r="B28" s="216"/>
      <c r="C28" s="216"/>
      <c r="D28" s="216"/>
      <c r="E28" s="217"/>
      <c r="F28" s="216"/>
      <c r="G28" s="216"/>
      <c r="H28" s="214"/>
      <c r="I28" s="214"/>
      <c r="J28" s="214"/>
      <c r="K28" s="218"/>
      <c r="L28" s="219"/>
      <c r="M28" s="418"/>
      <c r="N28" s="221"/>
      <c r="P28" s="423"/>
      <c r="Q28" s="423"/>
    </row>
    <row r="29" spans="1:17" ht="0.75" hidden="1" customHeight="1" x14ac:dyDescent="0.25">
      <c r="A29" s="215"/>
      <c r="B29" s="216"/>
      <c r="C29" s="216"/>
      <c r="D29" s="216"/>
      <c r="E29" s="217"/>
      <c r="F29" s="216"/>
      <c r="G29" s="216"/>
      <c r="H29" s="214"/>
      <c r="I29" s="214"/>
      <c r="J29" s="214"/>
      <c r="K29" s="218"/>
      <c r="L29" s="219"/>
      <c r="M29" s="418"/>
      <c r="N29" s="221"/>
      <c r="P29" s="423"/>
      <c r="Q29" s="423"/>
    </row>
    <row r="30" spans="1:17" ht="0.75" hidden="1" customHeight="1" x14ac:dyDescent="0.25">
      <c r="A30" s="215"/>
      <c r="B30" s="216"/>
      <c r="C30" s="216"/>
      <c r="D30" s="216"/>
      <c r="E30" s="217"/>
      <c r="F30" s="216"/>
      <c r="G30" s="216"/>
      <c r="H30" s="214"/>
      <c r="I30" s="214"/>
      <c r="J30" s="214"/>
      <c r="K30" s="218"/>
      <c r="L30" s="219"/>
      <c r="M30" s="418"/>
      <c r="N30" s="221"/>
      <c r="P30" s="423"/>
      <c r="Q30" s="423"/>
    </row>
    <row r="31" spans="1:17" ht="0.75" hidden="1" customHeight="1" x14ac:dyDescent="0.25">
      <c r="A31" s="215"/>
      <c r="B31" s="216"/>
      <c r="C31" s="216"/>
      <c r="D31" s="216"/>
      <c r="E31" s="217"/>
      <c r="F31" s="216"/>
      <c r="G31" s="216"/>
      <c r="H31" s="214"/>
      <c r="I31" s="214"/>
      <c r="J31" s="214"/>
      <c r="K31" s="218"/>
      <c r="L31" s="219"/>
      <c r="M31" s="418"/>
      <c r="N31" s="221"/>
      <c r="P31" s="423"/>
      <c r="Q31" s="423"/>
    </row>
    <row r="32" spans="1:17" ht="0.75" hidden="1" customHeight="1" x14ac:dyDescent="0.25">
      <c r="A32" s="215"/>
      <c r="B32" s="216"/>
      <c r="C32" s="216"/>
      <c r="D32" s="216"/>
      <c r="E32" s="217"/>
      <c r="F32" s="216"/>
      <c r="G32" s="216"/>
      <c r="H32" s="214"/>
      <c r="I32" s="214"/>
      <c r="J32" s="214"/>
      <c r="K32" s="218"/>
      <c r="L32" s="219"/>
      <c r="M32" s="418"/>
      <c r="N32" s="221"/>
      <c r="P32" s="423"/>
      <c r="Q32" s="423"/>
    </row>
    <row r="33" spans="1:17" ht="35.1" customHeight="1" x14ac:dyDescent="0.25">
      <c r="A33" s="584" t="s">
        <v>453</v>
      </c>
      <c r="B33" s="268">
        <v>26</v>
      </c>
      <c r="C33" s="109" t="s">
        <v>252</v>
      </c>
      <c r="D33" s="110" t="s">
        <v>251</v>
      </c>
      <c r="E33" s="110">
        <v>38034</v>
      </c>
      <c r="F33" s="109" t="s">
        <v>167</v>
      </c>
      <c r="G33" s="109" t="s">
        <v>35</v>
      </c>
      <c r="H33" s="269">
        <v>2.6879629629629633E-4</v>
      </c>
      <c r="I33" s="270">
        <v>4.840972222222223E-4</v>
      </c>
      <c r="J33" s="270">
        <v>2.3245370370370363E-4</v>
      </c>
      <c r="K33" s="537">
        <v>7.1655092592592593E-4</v>
      </c>
      <c r="L33" s="528">
        <v>58.064516129032256</v>
      </c>
      <c r="M33" s="272"/>
      <c r="N33" s="540">
        <v>100</v>
      </c>
      <c r="P33" s="223"/>
      <c r="Q33" s="224"/>
    </row>
    <row r="34" spans="1:17" ht="35.1" customHeight="1" x14ac:dyDescent="0.25">
      <c r="A34" s="585"/>
      <c r="B34" s="268">
        <v>22</v>
      </c>
      <c r="C34" s="109" t="s">
        <v>245</v>
      </c>
      <c r="D34" s="110" t="s">
        <v>244</v>
      </c>
      <c r="E34" s="110">
        <v>38427</v>
      </c>
      <c r="F34" s="109" t="s">
        <v>172</v>
      </c>
      <c r="G34" s="109" t="s">
        <v>35</v>
      </c>
      <c r="H34" s="269"/>
      <c r="I34" s="270">
        <v>2.1530092592592597E-4</v>
      </c>
      <c r="J34" s="270"/>
      <c r="K34" s="538"/>
      <c r="L34" s="529"/>
      <c r="M34" s="272"/>
      <c r="N34" s="541"/>
      <c r="P34" s="223"/>
      <c r="Q34" s="224"/>
    </row>
    <row r="35" spans="1:17" ht="35.1" customHeight="1" thickBot="1" x14ac:dyDescent="0.3">
      <c r="A35" s="585"/>
      <c r="B35" s="434">
        <v>21</v>
      </c>
      <c r="C35" s="430" t="s">
        <v>243</v>
      </c>
      <c r="D35" s="431" t="s">
        <v>242</v>
      </c>
      <c r="E35" s="431">
        <v>38917</v>
      </c>
      <c r="F35" s="430" t="s">
        <v>167</v>
      </c>
      <c r="G35" s="430" t="s">
        <v>35</v>
      </c>
      <c r="H35" s="269"/>
      <c r="I35" s="270"/>
      <c r="J35" s="270"/>
      <c r="K35" s="538"/>
      <c r="L35" s="529"/>
      <c r="M35" s="272"/>
      <c r="N35" s="541"/>
      <c r="P35" s="223"/>
      <c r="Q35" s="224"/>
    </row>
    <row r="36" spans="1:17" ht="35.1" customHeight="1" x14ac:dyDescent="0.25">
      <c r="A36" s="586"/>
      <c r="B36" s="435">
        <v>24</v>
      </c>
      <c r="C36" s="432" t="s">
        <v>54</v>
      </c>
      <c r="D36" s="433" t="s">
        <v>248</v>
      </c>
      <c r="E36" s="433">
        <v>39747</v>
      </c>
      <c r="F36" s="432" t="s">
        <v>11</v>
      </c>
      <c r="G36" s="432" t="s">
        <v>35</v>
      </c>
      <c r="H36" s="269"/>
      <c r="I36" s="270"/>
      <c r="J36" s="270"/>
      <c r="K36" s="539"/>
      <c r="L36" s="530"/>
      <c r="M36" s="272"/>
      <c r="N36" s="542"/>
      <c r="P36" s="223"/>
      <c r="Q36" s="224"/>
    </row>
    <row r="37" spans="1:17" ht="35.1" customHeight="1" x14ac:dyDescent="0.25">
      <c r="A37" s="584" t="s">
        <v>457</v>
      </c>
      <c r="B37" s="268">
        <v>34</v>
      </c>
      <c r="C37" s="109" t="s">
        <v>56</v>
      </c>
      <c r="D37" s="110" t="s">
        <v>278</v>
      </c>
      <c r="E37" s="110">
        <v>39466</v>
      </c>
      <c r="F37" s="109" t="s">
        <v>11</v>
      </c>
      <c r="G37" s="109" t="s">
        <v>46</v>
      </c>
      <c r="H37" s="269">
        <v>2.7752314814814816E-4</v>
      </c>
      <c r="I37" s="270">
        <v>4.9790509259259254E-4</v>
      </c>
      <c r="J37" s="270">
        <v>2.2937500000000009E-4</v>
      </c>
      <c r="K37" s="537">
        <v>7.2728009259259263E-4</v>
      </c>
      <c r="L37" s="528">
        <v>57.142857142857146</v>
      </c>
      <c r="M37" s="272"/>
      <c r="N37" s="540">
        <v>70</v>
      </c>
      <c r="P37" s="223"/>
      <c r="Q37" s="224"/>
    </row>
    <row r="38" spans="1:17" ht="35.1" customHeight="1" x14ac:dyDescent="0.25">
      <c r="A38" s="585"/>
      <c r="B38" s="268">
        <v>30</v>
      </c>
      <c r="C38" s="109" t="s">
        <v>272</v>
      </c>
      <c r="D38" s="110" t="s">
        <v>271</v>
      </c>
      <c r="E38" s="110">
        <v>38909</v>
      </c>
      <c r="F38" s="109" t="s">
        <v>167</v>
      </c>
      <c r="G38" s="109" t="s">
        <v>46</v>
      </c>
      <c r="H38" s="269"/>
      <c r="I38" s="270">
        <v>2.2038194444444438E-4</v>
      </c>
      <c r="J38" s="270"/>
      <c r="K38" s="538"/>
      <c r="L38" s="529"/>
      <c r="M38" s="272"/>
      <c r="N38" s="541"/>
      <c r="P38" s="223"/>
      <c r="Q38" s="224"/>
    </row>
    <row r="39" spans="1:17" ht="35.1" customHeight="1" x14ac:dyDescent="0.25">
      <c r="A39" s="586"/>
      <c r="B39" s="268">
        <v>32</v>
      </c>
      <c r="C39" s="109" t="s">
        <v>70</v>
      </c>
      <c r="D39" s="110" t="s">
        <v>275</v>
      </c>
      <c r="E39" s="110">
        <v>39472</v>
      </c>
      <c r="F39" s="109" t="s">
        <v>11</v>
      </c>
      <c r="G39" s="109" t="s">
        <v>46</v>
      </c>
      <c r="H39" s="269"/>
      <c r="I39" s="270"/>
      <c r="J39" s="270"/>
      <c r="K39" s="539"/>
      <c r="L39" s="530"/>
      <c r="M39" s="272"/>
      <c r="N39" s="542"/>
      <c r="P39" s="223"/>
      <c r="Q39" s="224"/>
    </row>
    <row r="40" spans="1:17" ht="35.1" customHeight="1" x14ac:dyDescent="0.25">
      <c r="A40" s="587" t="s">
        <v>454</v>
      </c>
      <c r="B40" s="268">
        <v>1</v>
      </c>
      <c r="C40" s="109" t="s">
        <v>168</v>
      </c>
      <c r="D40" s="110" t="s">
        <v>166</v>
      </c>
      <c r="E40" s="110">
        <v>38756</v>
      </c>
      <c r="F40" s="109" t="s">
        <v>11</v>
      </c>
      <c r="G40" s="109" t="s">
        <v>0</v>
      </c>
      <c r="H40" s="269">
        <v>2.6650462962962961E-4</v>
      </c>
      <c r="I40" s="270">
        <v>4.8888888888888897E-4</v>
      </c>
      <c r="J40" s="270">
        <v>2.3836805555555547E-4</v>
      </c>
      <c r="K40" s="537">
        <v>7.2725694444444444E-4</v>
      </c>
      <c r="L40" s="528">
        <v>57.142857142857146</v>
      </c>
      <c r="M40" s="272"/>
      <c r="N40" s="540">
        <v>50</v>
      </c>
      <c r="P40" s="223"/>
      <c r="Q40" s="224"/>
    </row>
    <row r="41" spans="1:17" ht="35.1" customHeight="1" x14ac:dyDescent="0.25">
      <c r="A41" s="588"/>
      <c r="B41" s="268">
        <v>4</v>
      </c>
      <c r="C41" s="109" t="s">
        <v>175</v>
      </c>
      <c r="D41" s="110" t="s">
        <v>174</v>
      </c>
      <c r="E41" s="110">
        <v>38364</v>
      </c>
      <c r="F41" s="109" t="s">
        <v>172</v>
      </c>
      <c r="G41" s="109" t="s">
        <v>0</v>
      </c>
      <c r="H41" s="269"/>
      <c r="I41" s="270">
        <v>2.2238425925925936E-4</v>
      </c>
      <c r="J41" s="270"/>
      <c r="K41" s="538"/>
      <c r="L41" s="529"/>
      <c r="M41" s="272"/>
      <c r="N41" s="541"/>
      <c r="P41" s="223"/>
      <c r="Q41" s="224"/>
    </row>
    <row r="42" spans="1:17" ht="35.1" customHeight="1" thickBot="1" x14ac:dyDescent="0.3">
      <c r="A42" s="588"/>
      <c r="B42" s="434">
        <v>3</v>
      </c>
      <c r="C42" s="430" t="s">
        <v>173</v>
      </c>
      <c r="D42" s="431" t="s">
        <v>171</v>
      </c>
      <c r="E42" s="431">
        <v>37795</v>
      </c>
      <c r="F42" s="430" t="s">
        <v>172</v>
      </c>
      <c r="G42" s="430" t="s">
        <v>0</v>
      </c>
      <c r="H42" s="269"/>
      <c r="I42" s="270"/>
      <c r="J42" s="270"/>
      <c r="K42" s="538"/>
      <c r="L42" s="529"/>
      <c r="M42" s="272"/>
      <c r="N42" s="541"/>
      <c r="P42" s="223"/>
      <c r="Q42" s="224"/>
    </row>
    <row r="43" spans="1:17" ht="35.1" customHeight="1" x14ac:dyDescent="0.25">
      <c r="A43" s="589"/>
      <c r="B43" s="435">
        <v>7</v>
      </c>
      <c r="C43" s="432" t="s">
        <v>181</v>
      </c>
      <c r="D43" s="433" t="s">
        <v>180</v>
      </c>
      <c r="E43" s="433">
        <v>38958</v>
      </c>
      <c r="F43" s="432" t="s">
        <v>167</v>
      </c>
      <c r="G43" s="432" t="s">
        <v>0</v>
      </c>
      <c r="H43" s="269"/>
      <c r="I43" s="270"/>
      <c r="J43" s="270"/>
      <c r="K43" s="539"/>
      <c r="L43" s="530"/>
      <c r="M43" s="272"/>
      <c r="N43" s="542"/>
      <c r="P43" s="223"/>
      <c r="Q43" s="224"/>
    </row>
    <row r="44" spans="1:17" ht="35.1" customHeight="1" x14ac:dyDescent="0.25">
      <c r="A44" s="584" t="s">
        <v>455</v>
      </c>
      <c r="B44" s="268">
        <v>70</v>
      </c>
      <c r="C44" s="109" t="s">
        <v>394</v>
      </c>
      <c r="D44" s="110" t="s">
        <v>388</v>
      </c>
      <c r="E44" s="110">
        <v>39622</v>
      </c>
      <c r="F44" s="109" t="s">
        <v>11</v>
      </c>
      <c r="G44" s="109" t="s">
        <v>32</v>
      </c>
      <c r="H44" s="269">
        <v>2.952199074074074E-4</v>
      </c>
      <c r="I44" s="270">
        <v>5.2354166666666662E-4</v>
      </c>
      <c r="J44" s="270">
        <v>2.3295138888888888E-4</v>
      </c>
      <c r="K44" s="537">
        <v>7.564930555555555E-4</v>
      </c>
      <c r="L44" s="528">
        <v>55.384615384615387</v>
      </c>
      <c r="M44" s="272"/>
      <c r="N44" s="540">
        <v>30</v>
      </c>
      <c r="P44" s="223"/>
      <c r="Q44" s="224"/>
    </row>
    <row r="45" spans="1:17" ht="35.1" customHeight="1" x14ac:dyDescent="0.25">
      <c r="A45" s="585"/>
      <c r="B45" s="268">
        <v>65</v>
      </c>
      <c r="C45" s="109" t="s">
        <v>390</v>
      </c>
      <c r="D45" s="110" t="s">
        <v>384</v>
      </c>
      <c r="E45" s="110">
        <v>39463</v>
      </c>
      <c r="F45" s="109" t="s">
        <v>11</v>
      </c>
      <c r="G45" s="109" t="s">
        <v>32</v>
      </c>
      <c r="H45" s="269"/>
      <c r="I45" s="270">
        <v>2.2832175925925922E-4</v>
      </c>
      <c r="J45" s="270"/>
      <c r="K45" s="538"/>
      <c r="L45" s="529"/>
      <c r="M45" s="272"/>
      <c r="N45" s="541"/>
      <c r="P45" s="223"/>
      <c r="Q45" s="224"/>
    </row>
    <row r="46" spans="1:17" ht="35.1" customHeight="1" x14ac:dyDescent="0.25">
      <c r="A46" s="586"/>
      <c r="B46" s="268">
        <v>64</v>
      </c>
      <c r="C46" s="109" t="s">
        <v>502</v>
      </c>
      <c r="D46" s="110" t="s">
        <v>379</v>
      </c>
      <c r="E46" s="110">
        <v>38388</v>
      </c>
      <c r="F46" s="109" t="s">
        <v>167</v>
      </c>
      <c r="G46" s="109" t="s">
        <v>32</v>
      </c>
      <c r="H46" s="269"/>
      <c r="I46" s="270"/>
      <c r="J46" s="270"/>
      <c r="K46" s="539"/>
      <c r="L46" s="530"/>
      <c r="M46" s="272"/>
      <c r="N46" s="542"/>
      <c r="P46" s="223"/>
      <c r="Q46" s="224"/>
    </row>
    <row r="47" spans="1:17" ht="35.1" customHeight="1" x14ac:dyDescent="0.25">
      <c r="A47" s="531">
        <v>5</v>
      </c>
      <c r="B47" s="268">
        <v>13</v>
      </c>
      <c r="C47" s="109" t="s">
        <v>222</v>
      </c>
      <c r="D47" s="110" t="s">
        <v>221</v>
      </c>
      <c r="E47" s="110">
        <v>38571</v>
      </c>
      <c r="F47" s="109" t="s">
        <v>167</v>
      </c>
      <c r="G47" s="109" t="s">
        <v>33</v>
      </c>
      <c r="H47" s="269">
        <v>2.8425925925925922E-4</v>
      </c>
      <c r="I47" s="270">
        <v>5.0876157407407413E-4</v>
      </c>
      <c r="J47" s="270">
        <v>2.4215277777777777E-4</v>
      </c>
      <c r="K47" s="537">
        <v>7.5091435185185189E-4</v>
      </c>
      <c r="L47" s="528">
        <v>55.384615384615387</v>
      </c>
      <c r="M47" s="272"/>
      <c r="N47" s="540">
        <v>20</v>
      </c>
      <c r="P47" s="223"/>
      <c r="Q47" s="224"/>
    </row>
    <row r="48" spans="1:17" ht="35.1" customHeight="1" x14ac:dyDescent="0.25">
      <c r="A48" s="532"/>
      <c r="B48" s="268">
        <v>9</v>
      </c>
      <c r="C48" s="109" t="s">
        <v>214</v>
      </c>
      <c r="D48" s="110" t="s">
        <v>213</v>
      </c>
      <c r="E48" s="110">
        <v>38312</v>
      </c>
      <c r="F48" s="109" t="s">
        <v>167</v>
      </c>
      <c r="G48" s="109" t="s">
        <v>33</v>
      </c>
      <c r="H48" s="269"/>
      <c r="I48" s="270">
        <v>2.2450231481481491E-4</v>
      </c>
      <c r="J48" s="270"/>
      <c r="K48" s="538"/>
      <c r="L48" s="529"/>
      <c r="M48" s="272"/>
      <c r="N48" s="541"/>
      <c r="P48" s="223"/>
      <c r="Q48" s="224"/>
    </row>
    <row r="49" spans="1:17" ht="35.1" customHeight="1" x14ac:dyDescent="0.25">
      <c r="A49" s="533"/>
      <c r="B49" s="268">
        <v>10</v>
      </c>
      <c r="C49" s="109" t="s">
        <v>216</v>
      </c>
      <c r="D49" s="110" t="s">
        <v>215</v>
      </c>
      <c r="E49" s="110">
        <v>37631</v>
      </c>
      <c r="F49" s="109" t="s">
        <v>167</v>
      </c>
      <c r="G49" s="109" t="s">
        <v>33</v>
      </c>
      <c r="H49" s="269"/>
      <c r="I49" s="270"/>
      <c r="J49" s="270"/>
      <c r="K49" s="539"/>
      <c r="L49" s="530"/>
      <c r="M49" s="272"/>
      <c r="N49" s="542"/>
      <c r="P49" s="223"/>
      <c r="Q49" s="224"/>
    </row>
    <row r="50" spans="1:17" ht="35.1" customHeight="1" x14ac:dyDescent="0.25">
      <c r="A50" s="531">
        <v>6</v>
      </c>
      <c r="B50" s="268">
        <v>41</v>
      </c>
      <c r="C50" s="109" t="s">
        <v>311</v>
      </c>
      <c r="D50" s="110" t="s">
        <v>310</v>
      </c>
      <c r="E50" s="110">
        <v>39230</v>
      </c>
      <c r="F50" s="109" t="s">
        <v>11</v>
      </c>
      <c r="G50" s="109" t="s">
        <v>34</v>
      </c>
      <c r="H50" s="269">
        <v>3.052662037037037E-4</v>
      </c>
      <c r="I50" s="270">
        <v>5.4312499999999999E-4</v>
      </c>
      <c r="J50" s="270">
        <v>2.5127314814814815E-4</v>
      </c>
      <c r="K50" s="537">
        <v>7.9439814814814813E-4</v>
      </c>
      <c r="L50" s="528">
        <v>52.173913043478265</v>
      </c>
      <c r="M50" s="272"/>
      <c r="N50" s="540">
        <v>18</v>
      </c>
      <c r="P50" s="223"/>
      <c r="Q50" s="224"/>
    </row>
    <row r="51" spans="1:17" ht="35.1" customHeight="1" x14ac:dyDescent="0.25">
      <c r="A51" s="532"/>
      <c r="B51" s="268">
        <v>44</v>
      </c>
      <c r="C51" s="109" t="s">
        <v>317</v>
      </c>
      <c r="D51" s="110" t="s">
        <v>316</v>
      </c>
      <c r="E51" s="110">
        <v>38261</v>
      </c>
      <c r="F51" s="109" t="s">
        <v>11</v>
      </c>
      <c r="G51" s="109" t="s">
        <v>34</v>
      </c>
      <c r="H51" s="269"/>
      <c r="I51" s="270">
        <v>2.3785879629629629E-4</v>
      </c>
      <c r="J51" s="270"/>
      <c r="K51" s="538"/>
      <c r="L51" s="529"/>
      <c r="M51" s="272"/>
      <c r="N51" s="541"/>
      <c r="P51" s="223"/>
      <c r="Q51" s="224"/>
    </row>
    <row r="52" spans="1:17" ht="35.1" customHeight="1" x14ac:dyDescent="0.25">
      <c r="A52" s="533"/>
      <c r="B52" s="268">
        <v>43</v>
      </c>
      <c r="C52" s="109" t="s">
        <v>315</v>
      </c>
      <c r="D52" s="110" t="s">
        <v>314</v>
      </c>
      <c r="E52" s="110">
        <v>39637</v>
      </c>
      <c r="F52" s="109" t="s">
        <v>11</v>
      </c>
      <c r="G52" s="109" t="s">
        <v>34</v>
      </c>
      <c r="H52" s="269"/>
      <c r="I52" s="270"/>
      <c r="J52" s="270"/>
      <c r="K52" s="539"/>
      <c r="L52" s="530"/>
      <c r="M52" s="272"/>
      <c r="N52" s="542"/>
      <c r="P52" s="223"/>
      <c r="Q52" s="224"/>
    </row>
    <row r="53" spans="1:17" ht="35.1" customHeight="1" x14ac:dyDescent="0.25">
      <c r="A53" s="531">
        <v>7</v>
      </c>
      <c r="B53" s="428">
        <v>18</v>
      </c>
      <c r="C53" s="109" t="s">
        <v>62</v>
      </c>
      <c r="D53" s="110" t="s">
        <v>231</v>
      </c>
      <c r="E53" s="110">
        <v>39609</v>
      </c>
      <c r="F53" s="109" t="s">
        <v>11</v>
      </c>
      <c r="G53" s="109" t="s">
        <v>31</v>
      </c>
      <c r="H53" s="269">
        <v>3.0886574074074074E-4</v>
      </c>
      <c r="I53" s="270">
        <v>5.5924768518518519E-4</v>
      </c>
      <c r="J53" s="270">
        <v>2.4879629629629633E-4</v>
      </c>
      <c r="K53" s="537">
        <v>8.0804398148148153E-4</v>
      </c>
      <c r="L53" s="528">
        <v>51.428571428571431</v>
      </c>
      <c r="M53" s="272"/>
      <c r="N53" s="540">
        <v>16</v>
      </c>
      <c r="P53" s="223"/>
      <c r="Q53" s="224"/>
    </row>
    <row r="54" spans="1:17" ht="35.1" customHeight="1" x14ac:dyDescent="0.25">
      <c r="A54" s="532"/>
      <c r="B54" s="428">
        <v>19</v>
      </c>
      <c r="C54" s="109" t="s">
        <v>63</v>
      </c>
      <c r="D54" s="110" t="s">
        <v>232</v>
      </c>
      <c r="E54" s="110">
        <v>39744</v>
      </c>
      <c r="F54" s="109" t="s">
        <v>11</v>
      </c>
      <c r="G54" s="109" t="s">
        <v>31</v>
      </c>
      <c r="H54" s="269"/>
      <c r="I54" s="270">
        <v>2.5038194444444446E-4</v>
      </c>
      <c r="J54" s="270"/>
      <c r="K54" s="538"/>
      <c r="L54" s="529"/>
      <c r="M54" s="272"/>
      <c r="N54" s="541"/>
      <c r="P54" s="223"/>
      <c r="Q54" s="224"/>
    </row>
    <row r="55" spans="1:17" ht="35.1" customHeight="1" x14ac:dyDescent="0.25">
      <c r="A55" s="533"/>
      <c r="B55" s="428">
        <v>17</v>
      </c>
      <c r="C55" s="109" t="s">
        <v>230</v>
      </c>
      <c r="D55" s="110" t="s">
        <v>229</v>
      </c>
      <c r="E55" s="110">
        <v>39276</v>
      </c>
      <c r="F55" s="109" t="s">
        <v>11</v>
      </c>
      <c r="G55" s="109" t="s">
        <v>31</v>
      </c>
      <c r="H55" s="269"/>
      <c r="I55" s="270"/>
      <c r="J55" s="270"/>
      <c r="K55" s="539"/>
      <c r="L55" s="530"/>
      <c r="M55" s="272"/>
      <c r="N55" s="542"/>
      <c r="P55" s="223"/>
      <c r="Q55" s="224"/>
    </row>
    <row r="56" spans="1:17" ht="35.1" customHeight="1" x14ac:dyDescent="0.25">
      <c r="A56" s="531">
        <v>8</v>
      </c>
      <c r="B56" s="268">
        <v>74</v>
      </c>
      <c r="C56" s="109" t="s">
        <v>405</v>
      </c>
      <c r="D56" s="110" t="s">
        <v>403</v>
      </c>
      <c r="E56" s="110">
        <v>38756</v>
      </c>
      <c r="F56" s="109" t="s">
        <v>11</v>
      </c>
      <c r="G56" s="109" t="s">
        <v>43</v>
      </c>
      <c r="H56" s="269">
        <v>2.9157407407407409E-4</v>
      </c>
      <c r="I56" s="270">
        <v>5.3465277777777777E-4</v>
      </c>
      <c r="J56" s="270">
        <v>3.3398148148148165E-4</v>
      </c>
      <c r="K56" s="537">
        <v>8.6863425925925942E-4</v>
      </c>
      <c r="L56" s="528">
        <v>48</v>
      </c>
      <c r="M56" s="272"/>
      <c r="N56" s="540">
        <v>14</v>
      </c>
      <c r="P56" s="223"/>
      <c r="Q56" s="224"/>
    </row>
    <row r="57" spans="1:17" ht="35.1" customHeight="1" x14ac:dyDescent="0.25">
      <c r="A57" s="532"/>
      <c r="B57" s="268">
        <v>72</v>
      </c>
      <c r="C57" s="109" t="s">
        <v>58</v>
      </c>
      <c r="D57" s="110" t="s">
        <v>401</v>
      </c>
      <c r="E57" s="110">
        <v>39685</v>
      </c>
      <c r="F57" s="109" t="s">
        <v>11</v>
      </c>
      <c r="G57" s="109" t="s">
        <v>43</v>
      </c>
      <c r="H57" s="269"/>
      <c r="I57" s="270">
        <v>2.4307870370370369E-4</v>
      </c>
      <c r="J57" s="270"/>
      <c r="K57" s="538"/>
      <c r="L57" s="529"/>
      <c r="M57" s="272"/>
      <c r="N57" s="541"/>
      <c r="P57" s="223"/>
      <c r="Q57" s="224"/>
    </row>
    <row r="58" spans="1:17" ht="35.1" customHeight="1" x14ac:dyDescent="0.25">
      <c r="A58" s="533"/>
      <c r="B58" s="268">
        <v>73</v>
      </c>
      <c r="C58" s="109" t="s">
        <v>59</v>
      </c>
      <c r="D58" s="110" t="s">
        <v>402</v>
      </c>
      <c r="E58" s="110">
        <v>39737</v>
      </c>
      <c r="F58" s="109" t="s">
        <v>327</v>
      </c>
      <c r="G58" s="109" t="s">
        <v>43</v>
      </c>
      <c r="H58" s="269"/>
      <c r="I58" s="270"/>
      <c r="J58" s="270"/>
      <c r="K58" s="539"/>
      <c r="L58" s="530"/>
      <c r="M58" s="272"/>
      <c r="N58" s="542"/>
      <c r="P58" s="223"/>
      <c r="Q58" s="224"/>
    </row>
    <row r="59" spans="1:17" ht="35.1" customHeight="1" x14ac:dyDescent="0.25">
      <c r="A59" s="534">
        <v>9</v>
      </c>
      <c r="B59" s="436">
        <v>37</v>
      </c>
      <c r="C59" s="109" t="s">
        <v>60</v>
      </c>
      <c r="D59" s="110" t="s">
        <v>304</v>
      </c>
      <c r="E59" s="110">
        <v>39655</v>
      </c>
      <c r="F59" s="109" t="s">
        <v>11</v>
      </c>
      <c r="G59" s="109" t="s">
        <v>44</v>
      </c>
      <c r="H59" s="269">
        <v>3.0222222222222223E-4</v>
      </c>
      <c r="I59" s="270">
        <v>5.4789351851851852E-4</v>
      </c>
      <c r="J59" s="270">
        <v>2.6984953703703708E-4</v>
      </c>
      <c r="K59" s="537">
        <v>8.1774305555555561E-4</v>
      </c>
      <c r="L59" s="528">
        <v>50.70422535211268</v>
      </c>
      <c r="M59" s="272"/>
      <c r="N59" s="540">
        <v>12</v>
      </c>
      <c r="P59" s="223"/>
      <c r="Q59" s="224"/>
    </row>
    <row r="60" spans="1:17" ht="35.1" customHeight="1" x14ac:dyDescent="0.25">
      <c r="A60" s="535"/>
      <c r="B60" s="436">
        <v>38</v>
      </c>
      <c r="C60" s="109" t="s">
        <v>61</v>
      </c>
      <c r="D60" s="110" t="s">
        <v>305</v>
      </c>
      <c r="E60" s="110">
        <v>39472</v>
      </c>
      <c r="F60" s="109" t="s">
        <v>11</v>
      </c>
      <c r="G60" s="109" t="s">
        <v>44</v>
      </c>
      <c r="H60" s="269"/>
      <c r="I60" s="270">
        <v>2.456712962962963E-4</v>
      </c>
      <c r="J60" s="270"/>
      <c r="K60" s="538"/>
      <c r="L60" s="529"/>
      <c r="M60" s="272"/>
      <c r="N60" s="541"/>
      <c r="P60" s="223"/>
      <c r="Q60" s="224"/>
    </row>
    <row r="61" spans="1:17" ht="35.1" customHeight="1" x14ac:dyDescent="0.25">
      <c r="A61" s="536"/>
      <c r="B61" s="436">
        <v>40</v>
      </c>
      <c r="C61" s="109" t="s">
        <v>309</v>
      </c>
      <c r="D61" s="110" t="s">
        <v>308</v>
      </c>
      <c r="E61" s="110">
        <v>38721</v>
      </c>
      <c r="F61" s="109" t="s">
        <v>11</v>
      </c>
      <c r="G61" s="109" t="s">
        <v>44</v>
      </c>
      <c r="H61" s="269"/>
      <c r="I61" s="270"/>
      <c r="J61" s="270"/>
      <c r="K61" s="539"/>
      <c r="L61" s="530"/>
      <c r="M61" s="272"/>
      <c r="N61" s="542"/>
      <c r="P61" s="223"/>
      <c r="Q61" s="224"/>
    </row>
    <row r="62" spans="1:17" ht="35.1" customHeight="1" x14ac:dyDescent="0.25">
      <c r="A62" s="531">
        <v>10</v>
      </c>
      <c r="B62" s="268">
        <v>56</v>
      </c>
      <c r="C62" s="109" t="s">
        <v>354</v>
      </c>
      <c r="D62" s="110" t="s">
        <v>353</v>
      </c>
      <c r="E62" s="110">
        <v>38534</v>
      </c>
      <c r="F62" s="109" t="s">
        <v>11</v>
      </c>
      <c r="G62" s="109" t="s">
        <v>53</v>
      </c>
      <c r="H62" s="269">
        <v>3.0847222222222224E-4</v>
      </c>
      <c r="I62" s="270">
        <v>5.701620370370371E-4</v>
      </c>
      <c r="J62" s="270">
        <v>2.6937499999999997E-4</v>
      </c>
      <c r="K62" s="537">
        <v>8.3953703703703707E-4</v>
      </c>
      <c r="L62" s="528">
        <v>49.31506849315069</v>
      </c>
      <c r="M62" s="272"/>
      <c r="N62" s="540">
        <v>10</v>
      </c>
      <c r="P62" s="223"/>
      <c r="Q62" s="224"/>
    </row>
    <row r="63" spans="1:17" ht="35.1" customHeight="1" x14ac:dyDescent="0.25">
      <c r="A63" s="532"/>
      <c r="B63" s="268">
        <v>57</v>
      </c>
      <c r="C63" s="109" t="s">
        <v>356</v>
      </c>
      <c r="D63" s="110" t="s">
        <v>355</v>
      </c>
      <c r="E63" s="110">
        <v>39367</v>
      </c>
      <c r="F63" s="109" t="s">
        <v>11</v>
      </c>
      <c r="G63" s="109" t="s">
        <v>53</v>
      </c>
      <c r="H63" s="269"/>
      <c r="I63" s="270">
        <v>2.6168981481481486E-4</v>
      </c>
      <c r="J63" s="270"/>
      <c r="K63" s="538"/>
      <c r="L63" s="529"/>
      <c r="M63" s="272"/>
      <c r="N63" s="541"/>
      <c r="P63" s="223"/>
      <c r="Q63" s="224"/>
    </row>
    <row r="64" spans="1:17" ht="35.1" customHeight="1" x14ac:dyDescent="0.25">
      <c r="A64" s="533"/>
      <c r="B64" s="268">
        <v>59</v>
      </c>
      <c r="C64" s="109" t="s">
        <v>360</v>
      </c>
      <c r="D64" s="110" t="s">
        <v>359</v>
      </c>
      <c r="E64" s="110">
        <v>38828</v>
      </c>
      <c r="F64" s="109" t="s">
        <v>167</v>
      </c>
      <c r="G64" s="109" t="s">
        <v>53</v>
      </c>
      <c r="H64" s="269"/>
      <c r="I64" s="270"/>
      <c r="J64" s="270"/>
      <c r="K64" s="539"/>
      <c r="L64" s="530"/>
      <c r="M64" s="272"/>
      <c r="N64" s="542"/>
      <c r="P64" s="223"/>
      <c r="Q64" s="224"/>
    </row>
    <row r="65" spans="1:17" ht="35.1" customHeight="1" x14ac:dyDescent="0.25">
      <c r="A65" s="531">
        <v>11</v>
      </c>
      <c r="B65" s="268">
        <v>52</v>
      </c>
      <c r="C65" s="109" t="s">
        <v>69</v>
      </c>
      <c r="D65" s="110" t="s">
        <v>342</v>
      </c>
      <c r="E65" s="110">
        <v>39499</v>
      </c>
      <c r="F65" s="109" t="s">
        <v>11</v>
      </c>
      <c r="G65" s="109" t="s">
        <v>45</v>
      </c>
      <c r="H65" s="269">
        <v>3.2434027777777778E-4</v>
      </c>
      <c r="I65" s="270">
        <v>5.7511574074074073E-4</v>
      </c>
      <c r="J65" s="270">
        <v>2.690162037037036E-4</v>
      </c>
      <c r="K65" s="537">
        <v>8.4413194444444434E-4</v>
      </c>
      <c r="L65" s="528">
        <v>49.31506849315069</v>
      </c>
      <c r="M65" s="272"/>
      <c r="N65" s="540">
        <v>8</v>
      </c>
      <c r="P65" s="223"/>
      <c r="Q65" s="224"/>
    </row>
    <row r="66" spans="1:17" ht="35.1" customHeight="1" x14ac:dyDescent="0.25">
      <c r="A66" s="532"/>
      <c r="B66" s="268">
        <v>53</v>
      </c>
      <c r="C66" s="109" t="s">
        <v>344</v>
      </c>
      <c r="D66" s="110" t="s">
        <v>343</v>
      </c>
      <c r="E66" s="110">
        <v>38470</v>
      </c>
      <c r="F66" s="109" t="s">
        <v>11</v>
      </c>
      <c r="G66" s="109" t="s">
        <v>45</v>
      </c>
      <c r="H66" s="269"/>
      <c r="I66" s="270">
        <v>2.5077546296296295E-4</v>
      </c>
      <c r="J66" s="270"/>
      <c r="K66" s="538"/>
      <c r="L66" s="529"/>
      <c r="M66" s="272"/>
      <c r="N66" s="541"/>
      <c r="P66" s="223"/>
      <c r="Q66" s="225"/>
    </row>
    <row r="67" spans="1:17" ht="35.1" customHeight="1" x14ac:dyDescent="0.25">
      <c r="A67" s="533"/>
      <c r="B67" s="268">
        <v>55</v>
      </c>
      <c r="C67" s="109" t="s">
        <v>347</v>
      </c>
      <c r="D67" s="110" t="s">
        <v>346</v>
      </c>
      <c r="E67" s="110">
        <v>38190</v>
      </c>
      <c r="F67" s="109" t="s">
        <v>11</v>
      </c>
      <c r="G67" s="109" t="s">
        <v>45</v>
      </c>
      <c r="H67" s="269"/>
      <c r="I67" s="270"/>
      <c r="J67" s="270"/>
      <c r="K67" s="539"/>
      <c r="L67" s="530"/>
      <c r="M67" s="272"/>
      <c r="N67" s="542"/>
      <c r="P67" s="223"/>
      <c r="Q67" s="225"/>
    </row>
    <row r="68" spans="1:17" ht="35.1" customHeight="1" x14ac:dyDescent="0.25">
      <c r="A68" s="531">
        <v>12</v>
      </c>
      <c r="B68" s="268">
        <v>48</v>
      </c>
      <c r="C68" s="109" t="s">
        <v>336</v>
      </c>
      <c r="D68" s="110" t="s">
        <v>335</v>
      </c>
      <c r="E68" s="110">
        <v>39368</v>
      </c>
      <c r="F68" s="109" t="s">
        <v>11</v>
      </c>
      <c r="G68" s="109" t="s">
        <v>27</v>
      </c>
      <c r="H68" s="269">
        <v>3.071064814814815E-4</v>
      </c>
      <c r="I68" s="270">
        <v>5.753703703703704E-4</v>
      </c>
      <c r="J68" s="270">
        <v>2.8003472222222221E-4</v>
      </c>
      <c r="K68" s="537">
        <v>8.5540509259259261E-4</v>
      </c>
      <c r="L68" s="528">
        <v>48.648648648648646</v>
      </c>
      <c r="M68" s="272"/>
      <c r="N68" s="540">
        <v>8</v>
      </c>
      <c r="P68" s="223"/>
      <c r="Q68" s="224"/>
    </row>
    <row r="69" spans="1:17" ht="35.1" customHeight="1" x14ac:dyDescent="0.25">
      <c r="A69" s="532"/>
      <c r="B69" s="268">
        <v>45</v>
      </c>
      <c r="C69" s="109" t="s">
        <v>330</v>
      </c>
      <c r="D69" s="110" t="s">
        <v>329</v>
      </c>
      <c r="E69" s="110">
        <v>38452</v>
      </c>
      <c r="F69" s="109" t="s">
        <v>167</v>
      </c>
      <c r="G69" s="109" t="s">
        <v>27</v>
      </c>
      <c r="H69" s="269"/>
      <c r="I69" s="270">
        <v>2.682638888888889E-4</v>
      </c>
      <c r="J69" s="270"/>
      <c r="K69" s="538"/>
      <c r="L69" s="529"/>
      <c r="M69" s="272"/>
      <c r="N69" s="541"/>
      <c r="P69" s="223"/>
      <c r="Q69" s="225"/>
    </row>
    <row r="70" spans="1:17" ht="35.1" customHeight="1" x14ac:dyDescent="0.25">
      <c r="A70" s="533"/>
      <c r="B70" s="429">
        <v>50</v>
      </c>
      <c r="C70" s="109" t="s">
        <v>340</v>
      </c>
      <c r="D70" s="110" t="s">
        <v>339</v>
      </c>
      <c r="E70" s="110">
        <v>39033</v>
      </c>
      <c r="F70" s="109" t="s">
        <v>11</v>
      </c>
      <c r="G70" s="109" t="s">
        <v>27</v>
      </c>
      <c r="H70" s="269"/>
      <c r="I70" s="270"/>
      <c r="J70" s="270"/>
      <c r="K70" s="539"/>
      <c r="L70" s="530"/>
      <c r="M70" s="272"/>
      <c r="N70" s="542"/>
      <c r="P70" s="223"/>
      <c r="Q70" s="224"/>
    </row>
    <row r="71" spans="1:17" ht="35.1" customHeight="1" x14ac:dyDescent="0.25">
      <c r="A71" s="531">
        <v>13</v>
      </c>
      <c r="B71" s="429">
        <v>78</v>
      </c>
      <c r="C71" s="109" t="s">
        <v>426</v>
      </c>
      <c r="D71" s="110" t="s">
        <v>419</v>
      </c>
      <c r="E71" s="110">
        <v>39028</v>
      </c>
      <c r="F71" s="109" t="s">
        <v>327</v>
      </c>
      <c r="G71" s="109" t="s">
        <v>72</v>
      </c>
      <c r="H71" s="269">
        <v>3.3436342592592589E-4</v>
      </c>
      <c r="I71" s="270">
        <v>6.1401620370370375E-4</v>
      </c>
      <c r="J71" s="270">
        <v>2.8460648148148139E-4</v>
      </c>
      <c r="K71" s="537">
        <v>8.9862268518518514E-4</v>
      </c>
      <c r="L71" s="528">
        <v>46.153846153846153</v>
      </c>
      <c r="M71" s="272"/>
      <c r="N71" s="540">
        <v>8</v>
      </c>
      <c r="P71" s="223"/>
      <c r="Q71" s="224"/>
    </row>
    <row r="72" spans="1:17" ht="35.1" customHeight="1" x14ac:dyDescent="0.25">
      <c r="A72" s="532"/>
      <c r="B72" s="429">
        <v>80</v>
      </c>
      <c r="C72" s="109" t="s">
        <v>73</v>
      </c>
      <c r="D72" s="110" t="s">
        <v>421</v>
      </c>
      <c r="E72" s="110">
        <v>39494</v>
      </c>
      <c r="F72" s="109" t="s">
        <v>327</v>
      </c>
      <c r="G72" s="109" t="s">
        <v>72</v>
      </c>
      <c r="H72" s="269"/>
      <c r="I72" s="270">
        <v>2.7965277777777786E-4</v>
      </c>
      <c r="J72" s="270"/>
      <c r="K72" s="538"/>
      <c r="L72" s="529"/>
      <c r="M72" s="272"/>
      <c r="N72" s="541"/>
      <c r="P72" s="223"/>
      <c r="Q72" s="224"/>
    </row>
    <row r="73" spans="1:17" ht="35.1" customHeight="1" x14ac:dyDescent="0.25">
      <c r="A73" s="533"/>
      <c r="B73" s="429">
        <v>79</v>
      </c>
      <c r="C73" s="109" t="s">
        <v>425</v>
      </c>
      <c r="D73" s="110" t="s">
        <v>420</v>
      </c>
      <c r="E73" s="110">
        <v>38810</v>
      </c>
      <c r="F73" s="109" t="s">
        <v>11</v>
      </c>
      <c r="G73" s="109" t="s">
        <v>72</v>
      </c>
      <c r="H73" s="269"/>
      <c r="I73" s="270"/>
      <c r="J73" s="270"/>
      <c r="K73" s="539"/>
      <c r="L73" s="530"/>
      <c r="M73" s="272"/>
      <c r="N73" s="542"/>
      <c r="P73" s="223"/>
      <c r="Q73" s="224"/>
    </row>
    <row r="74" spans="1:17" ht="35.1" customHeight="1" x14ac:dyDescent="0.25">
      <c r="A74" s="531" t="s">
        <v>439</v>
      </c>
      <c r="B74" s="268">
        <v>62</v>
      </c>
      <c r="C74" s="109" t="s">
        <v>368</v>
      </c>
      <c r="D74" s="110" t="s">
        <v>369</v>
      </c>
      <c r="E74" s="110">
        <v>39281</v>
      </c>
      <c r="F74" s="109" t="s">
        <v>11</v>
      </c>
      <c r="G74" s="109" t="s">
        <v>363</v>
      </c>
      <c r="H74" s="269">
        <v>3.1055555555555556E-4</v>
      </c>
      <c r="I74" s="270">
        <v>5.8263888888888894E-4</v>
      </c>
      <c r="J74" s="270"/>
      <c r="K74" s="537"/>
      <c r="L74" s="603"/>
      <c r="M74" s="272"/>
      <c r="N74" s="540">
        <v>1</v>
      </c>
      <c r="P74" s="223"/>
      <c r="Q74" s="224"/>
    </row>
    <row r="75" spans="1:17" ht="35.1" customHeight="1" x14ac:dyDescent="0.25">
      <c r="A75" s="532"/>
      <c r="B75" s="268">
        <v>61</v>
      </c>
      <c r="C75" s="109" t="s">
        <v>367</v>
      </c>
      <c r="D75" s="110" t="s">
        <v>366</v>
      </c>
      <c r="E75" s="110">
        <v>39164</v>
      </c>
      <c r="F75" s="109" t="s">
        <v>11</v>
      </c>
      <c r="G75" s="109" t="s">
        <v>363</v>
      </c>
      <c r="H75" s="269"/>
      <c r="I75" s="270"/>
      <c r="J75" s="270"/>
      <c r="K75" s="538"/>
      <c r="L75" s="604"/>
      <c r="M75" s="272"/>
      <c r="N75" s="541"/>
      <c r="P75" s="223"/>
      <c r="Q75" s="224"/>
    </row>
    <row r="76" spans="1:17" ht="35.1" customHeight="1" x14ac:dyDescent="0.25">
      <c r="A76" s="533"/>
      <c r="B76" s="268">
        <v>63</v>
      </c>
      <c r="C76" s="109" t="s">
        <v>370</v>
      </c>
      <c r="D76" s="110" t="s">
        <v>371</v>
      </c>
      <c r="E76" s="110">
        <v>39506</v>
      </c>
      <c r="F76" s="109" t="s">
        <v>327</v>
      </c>
      <c r="G76" s="109" t="s">
        <v>363</v>
      </c>
      <c r="H76" s="269"/>
      <c r="I76" s="270"/>
      <c r="J76" s="270"/>
      <c r="K76" s="539"/>
      <c r="L76" s="605"/>
      <c r="M76" s="272"/>
      <c r="N76" s="542"/>
      <c r="P76" s="223"/>
    </row>
    <row r="77" spans="1:17" ht="8.25" customHeight="1" x14ac:dyDescent="0.3">
      <c r="A77" s="226"/>
      <c r="B77" s="227"/>
      <c r="C77" s="227"/>
      <c r="D77" s="228"/>
      <c r="E77" s="229"/>
      <c r="F77" s="230"/>
      <c r="G77" s="231"/>
      <c r="H77" s="232"/>
      <c r="I77" s="232"/>
      <c r="J77" s="232"/>
      <c r="K77" s="232"/>
      <c r="L77" s="233"/>
      <c r="M77" s="234"/>
      <c r="N77" s="235"/>
    </row>
    <row r="78" spans="1:17" ht="14.4" x14ac:dyDescent="0.25">
      <c r="A78" s="583" t="s">
        <v>9</v>
      </c>
      <c r="B78" s="571"/>
      <c r="C78" s="571"/>
      <c r="D78" s="571"/>
      <c r="E78" s="236"/>
      <c r="F78" s="236"/>
      <c r="G78" s="571"/>
      <c r="H78" s="571"/>
      <c r="I78" s="571"/>
      <c r="J78" s="571"/>
      <c r="K78" s="571"/>
      <c r="L78" s="571"/>
      <c r="M78" s="571"/>
      <c r="N78" s="572"/>
    </row>
    <row r="79" spans="1:17" ht="13.8" x14ac:dyDescent="0.25">
      <c r="A79" s="577" t="s">
        <v>482</v>
      </c>
      <c r="B79" s="578"/>
      <c r="C79" s="578"/>
      <c r="D79" s="578"/>
      <c r="E79" s="578"/>
      <c r="F79" s="578"/>
      <c r="G79" s="578"/>
      <c r="H79" s="578"/>
      <c r="I79" s="578"/>
      <c r="J79" s="578"/>
      <c r="K79" s="578"/>
      <c r="L79" s="578"/>
      <c r="M79" s="578"/>
      <c r="N79" s="579"/>
    </row>
    <row r="80" spans="1:17" ht="13.8" x14ac:dyDescent="0.25">
      <c r="A80" s="580" t="s">
        <v>483</v>
      </c>
      <c r="B80" s="581"/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2"/>
    </row>
    <row r="81" spans="1:14" ht="13.8" hidden="1" x14ac:dyDescent="0.25">
      <c r="A81" s="237"/>
      <c r="B81" s="237"/>
      <c r="C81" s="238"/>
      <c r="D81" s="237"/>
      <c r="E81" s="239"/>
      <c r="F81" s="237"/>
      <c r="G81" s="238"/>
      <c r="H81" s="241"/>
      <c r="K81" s="242"/>
      <c r="L81" s="240"/>
      <c r="M81" s="242"/>
      <c r="N81" s="240"/>
    </row>
    <row r="82" spans="1:14" ht="13.8" hidden="1" x14ac:dyDescent="0.25">
      <c r="A82" s="237"/>
      <c r="B82" s="237"/>
      <c r="C82" s="238"/>
      <c r="D82" s="237"/>
      <c r="E82" s="239"/>
      <c r="F82" s="237"/>
      <c r="G82" s="238"/>
      <c r="H82" s="241"/>
      <c r="K82" s="242"/>
      <c r="L82" s="240"/>
      <c r="M82" s="242"/>
      <c r="N82" s="240"/>
    </row>
    <row r="83" spans="1:14" ht="13.8" hidden="1" x14ac:dyDescent="0.25">
      <c r="A83" s="237"/>
      <c r="B83" s="237"/>
      <c r="C83" s="238"/>
      <c r="D83" s="237"/>
      <c r="E83" s="239"/>
      <c r="F83" s="237"/>
      <c r="G83" s="238"/>
      <c r="H83" s="241"/>
      <c r="K83" s="242"/>
      <c r="L83" s="240"/>
      <c r="M83" s="242"/>
      <c r="N83" s="240"/>
    </row>
    <row r="84" spans="1:14" ht="13.8" hidden="1" x14ac:dyDescent="0.25">
      <c r="A84" s="237"/>
      <c r="B84" s="237"/>
      <c r="C84" s="238"/>
      <c r="D84" s="237"/>
      <c r="E84" s="239"/>
      <c r="F84" s="237"/>
      <c r="G84" s="238"/>
      <c r="H84" s="241"/>
      <c r="K84" s="243"/>
      <c r="L84" s="240"/>
      <c r="M84" s="242"/>
      <c r="N84" s="240"/>
    </row>
    <row r="85" spans="1:14" ht="13.8" hidden="1" x14ac:dyDescent="0.25">
      <c r="A85" s="237"/>
      <c r="B85" s="237"/>
      <c r="C85" s="238"/>
      <c r="D85" s="237"/>
      <c r="E85" s="239"/>
      <c r="F85" s="237"/>
      <c r="G85" s="238"/>
      <c r="H85" s="241"/>
      <c r="K85" s="243"/>
      <c r="L85" s="240"/>
      <c r="M85" s="242"/>
      <c r="N85" s="240"/>
    </row>
    <row r="86" spans="1:14" ht="13.8" hidden="1" x14ac:dyDescent="0.25">
      <c r="A86" s="237"/>
      <c r="B86" s="244"/>
      <c r="C86" s="244"/>
      <c r="D86" s="237"/>
      <c r="E86" s="239"/>
      <c r="F86" s="237"/>
      <c r="G86" s="237"/>
      <c r="H86" s="245"/>
      <c r="I86" s="245"/>
      <c r="J86" s="245"/>
      <c r="K86" s="245"/>
      <c r="L86" s="243"/>
      <c r="M86" s="237"/>
      <c r="N86" s="237"/>
    </row>
    <row r="87" spans="1:14" ht="25.5" customHeight="1" x14ac:dyDescent="0.25">
      <c r="A87" s="583"/>
      <c r="B87" s="571"/>
      <c r="C87" s="571"/>
      <c r="D87" s="571"/>
      <c r="E87" s="571" t="s">
        <v>107</v>
      </c>
      <c r="F87" s="571"/>
      <c r="G87" s="571"/>
      <c r="H87" s="571" t="s">
        <v>108</v>
      </c>
      <c r="I87" s="571"/>
      <c r="J87" s="571"/>
      <c r="K87" s="571"/>
      <c r="L87" s="571" t="s">
        <v>106</v>
      </c>
      <c r="M87" s="571"/>
      <c r="N87" s="572"/>
    </row>
    <row r="88" spans="1:14" ht="13.8" x14ac:dyDescent="0.25">
      <c r="A88" s="590"/>
      <c r="B88" s="591"/>
      <c r="C88" s="591"/>
      <c r="D88" s="591"/>
      <c r="E88" s="591"/>
      <c r="F88" s="592"/>
      <c r="G88" s="592"/>
      <c r="H88" s="592"/>
      <c r="I88" s="592"/>
      <c r="J88" s="592"/>
      <c r="K88" s="592"/>
      <c r="L88" s="592"/>
      <c r="M88" s="592"/>
      <c r="N88" s="593"/>
    </row>
    <row r="89" spans="1:14" ht="13.8" x14ac:dyDescent="0.25">
      <c r="A89" s="246"/>
      <c r="B89" s="247"/>
      <c r="C89" s="247"/>
      <c r="D89" s="247"/>
      <c r="E89" s="248"/>
      <c r="F89" s="247"/>
      <c r="G89" s="247"/>
      <c r="H89" s="249"/>
      <c r="I89" s="249"/>
      <c r="J89" s="249"/>
      <c r="K89" s="249"/>
      <c r="L89" s="247"/>
      <c r="M89" s="247"/>
      <c r="N89" s="250"/>
    </row>
    <row r="90" spans="1:14" ht="13.8" x14ac:dyDescent="0.25">
      <c r="A90" s="246"/>
      <c r="B90" s="247"/>
      <c r="C90" s="247"/>
      <c r="D90" s="247"/>
      <c r="E90" s="248"/>
      <c r="F90" s="247"/>
      <c r="G90" s="247"/>
      <c r="H90" s="249"/>
      <c r="I90" s="249"/>
      <c r="J90" s="249"/>
      <c r="K90" s="249"/>
      <c r="L90" s="247"/>
      <c r="M90" s="247"/>
      <c r="N90" s="250"/>
    </row>
    <row r="91" spans="1:14" ht="30.75" customHeight="1" x14ac:dyDescent="0.25">
      <c r="A91" s="246"/>
      <c r="B91" s="247"/>
      <c r="C91" s="247"/>
      <c r="D91" s="247"/>
      <c r="E91" s="248"/>
      <c r="F91" s="247"/>
      <c r="G91" s="247"/>
      <c r="H91" s="249"/>
      <c r="I91" s="249"/>
      <c r="J91" s="249"/>
      <c r="K91" s="249"/>
      <c r="L91" s="247"/>
      <c r="M91" s="247"/>
      <c r="N91" s="250"/>
    </row>
    <row r="92" spans="1:14" ht="3" customHeight="1" x14ac:dyDescent="0.25">
      <c r="A92" s="246"/>
      <c r="B92" s="247"/>
      <c r="C92" s="247"/>
      <c r="D92" s="247"/>
      <c r="E92" s="248"/>
      <c r="F92" s="247"/>
      <c r="G92" s="247"/>
      <c r="H92" s="249"/>
      <c r="I92" s="249"/>
      <c r="J92" s="249"/>
      <c r="K92" s="249"/>
      <c r="L92" s="251"/>
      <c r="M92" s="252"/>
      <c r="N92" s="250"/>
    </row>
    <row r="93" spans="1:14" ht="21" x14ac:dyDescent="0.25">
      <c r="A93" s="594" t="s">
        <v>84</v>
      </c>
      <c r="B93" s="595"/>
      <c r="C93" s="595"/>
      <c r="D93" s="595"/>
      <c r="E93" s="595" t="s">
        <v>117</v>
      </c>
      <c r="F93" s="595"/>
      <c r="G93" s="595"/>
      <c r="H93" s="595" t="s">
        <v>118</v>
      </c>
      <c r="I93" s="595"/>
      <c r="J93" s="595"/>
      <c r="K93" s="595"/>
      <c r="L93" s="595" t="s">
        <v>120</v>
      </c>
      <c r="M93" s="595"/>
      <c r="N93" s="596"/>
    </row>
  </sheetData>
  <autoFilter ref="B24:P75" xr:uid="{00000000-0009-0000-0000-000007000000}">
    <sortState xmlns:xlrd2="http://schemas.microsoft.com/office/spreadsheetml/2017/richdata2" ref="B25:P39">
      <sortCondition ref="K24:K39"/>
    </sortState>
  </autoFilter>
  <sortState xmlns:xlrd2="http://schemas.microsoft.com/office/spreadsheetml/2017/richdata2" ref="A33:N46">
    <sortCondition ref="A33:A46"/>
  </sortState>
  <mergeCells count="104">
    <mergeCell ref="A88:E88"/>
    <mergeCell ref="F88:N88"/>
    <mergeCell ref="A93:D93"/>
    <mergeCell ref="E93:G93"/>
    <mergeCell ref="H93:K93"/>
    <mergeCell ref="L93:N93"/>
    <mergeCell ref="A7:N7"/>
    <mergeCell ref="P22:P23"/>
    <mergeCell ref="Q22:Q23"/>
    <mergeCell ref="A79:N79"/>
    <mergeCell ref="A80:N80"/>
    <mergeCell ref="A87:D87"/>
    <mergeCell ref="E87:G87"/>
    <mergeCell ref="H87:K87"/>
    <mergeCell ref="L87:N87"/>
    <mergeCell ref="A78:D78"/>
    <mergeCell ref="G78:N78"/>
    <mergeCell ref="A33:A36"/>
    <mergeCell ref="A37:A39"/>
    <mergeCell ref="A40:A43"/>
    <mergeCell ref="A44:A46"/>
    <mergeCell ref="A47:A49"/>
    <mergeCell ref="A50:A52"/>
    <mergeCell ref="D22:D23"/>
    <mergeCell ref="E22:E23"/>
    <mergeCell ref="F22:F23"/>
    <mergeCell ref="G22:G23"/>
    <mergeCell ref="H22:J22"/>
    <mergeCell ref="K22:K23"/>
    <mergeCell ref="L22:L23"/>
    <mergeCell ref="M22:M23"/>
    <mergeCell ref="N22:N23"/>
    <mergeCell ref="A62:A64"/>
    <mergeCell ref="N40:N43"/>
    <mergeCell ref="N37:N39"/>
    <mergeCell ref="N33:N36"/>
    <mergeCell ref="K33:K36"/>
    <mergeCell ref="K37:K39"/>
    <mergeCell ref="K40:K43"/>
    <mergeCell ref="K44:K46"/>
    <mergeCell ref="N62:N64"/>
    <mergeCell ref="N59:N61"/>
    <mergeCell ref="N56:N58"/>
    <mergeCell ref="N53:N55"/>
    <mergeCell ref="N47:N49"/>
    <mergeCell ref="N50:N52"/>
    <mergeCell ref="K62:K64"/>
    <mergeCell ref="A65:A67"/>
    <mergeCell ref="A6:N6"/>
    <mergeCell ref="A1:N1"/>
    <mergeCell ref="A2:N2"/>
    <mergeCell ref="A3:N3"/>
    <mergeCell ref="A4:N4"/>
    <mergeCell ref="A5:N5"/>
    <mergeCell ref="H18:N18"/>
    <mergeCell ref="A8:N8"/>
    <mergeCell ref="A9:N9"/>
    <mergeCell ref="A10:N10"/>
    <mergeCell ref="A11:N11"/>
    <mergeCell ref="A12:N12"/>
    <mergeCell ref="A13:N13"/>
    <mergeCell ref="A14:D14"/>
    <mergeCell ref="A15:D15"/>
    <mergeCell ref="A16:G16"/>
    <mergeCell ref="H16:N16"/>
    <mergeCell ref="H17:N17"/>
    <mergeCell ref="H19:N19"/>
    <mergeCell ref="A22:A23"/>
    <mergeCell ref="B22:B23"/>
    <mergeCell ref="C22:C23"/>
    <mergeCell ref="N44:N46"/>
    <mergeCell ref="L74:L76"/>
    <mergeCell ref="N74:N76"/>
    <mergeCell ref="N71:N73"/>
    <mergeCell ref="N68:N70"/>
    <mergeCell ref="N65:N67"/>
    <mergeCell ref="A68:A70"/>
    <mergeCell ref="A71:A73"/>
    <mergeCell ref="A74:A76"/>
    <mergeCell ref="L33:L36"/>
    <mergeCell ref="L37:L39"/>
    <mergeCell ref="L40:L43"/>
    <mergeCell ref="L44:L46"/>
    <mergeCell ref="L47:L49"/>
    <mergeCell ref="L50:L52"/>
    <mergeCell ref="L53:L55"/>
    <mergeCell ref="L56:L58"/>
    <mergeCell ref="L59:L61"/>
    <mergeCell ref="L62:L64"/>
    <mergeCell ref="L65:L67"/>
    <mergeCell ref="L68:L70"/>
    <mergeCell ref="L71:L73"/>
    <mergeCell ref="A53:A55"/>
    <mergeCell ref="A56:A58"/>
    <mergeCell ref="A59:A61"/>
    <mergeCell ref="K65:K67"/>
    <mergeCell ref="K68:K70"/>
    <mergeCell ref="K71:K73"/>
    <mergeCell ref="K74:K76"/>
    <mergeCell ref="K47:K49"/>
    <mergeCell ref="K50:K52"/>
    <mergeCell ref="K53:K55"/>
    <mergeCell ref="K56:K58"/>
    <mergeCell ref="K59:K61"/>
  </mergeCells>
  <conditionalFormatting sqref="G82:G85">
    <cfRule type="duplicateValues" dxfId="15" priority="1"/>
  </conditionalFormatting>
  <pageMargins left="0.25" right="0.25" top="0.75" bottom="0.75" header="0.3" footer="0.3"/>
  <pageSetup paperSize="9" scale="27" fitToHeight="0" orientation="portrait" r:id="rId1"/>
  <colBreaks count="1" manualBreakCount="1">
    <brk id="14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  <pageSetUpPr fitToPage="1"/>
  </sheetPr>
  <dimension ref="A1:AI64"/>
  <sheetViews>
    <sheetView view="pageBreakPreview" topLeftCell="A28" zoomScale="40" zoomScaleNormal="70" zoomScaleSheetLayoutView="40" workbookViewId="0">
      <selection activeCell="A6" sqref="A6:AG6"/>
    </sheetView>
  </sheetViews>
  <sheetFormatPr defaultColWidth="9.109375" defaultRowHeight="13.2" x14ac:dyDescent="0.25"/>
  <cols>
    <col min="1" max="2" width="11.33203125" style="409" customWidth="1"/>
    <col min="3" max="3" width="11.6640625" style="409" hidden="1" customWidth="1"/>
    <col min="4" max="4" width="27.88671875" style="409" customWidth="1"/>
    <col min="5" max="5" width="71.5546875" style="409" customWidth="1"/>
    <col min="6" max="6" width="26.44140625" style="409" customWidth="1"/>
    <col min="7" max="7" width="15.5546875" style="409" customWidth="1"/>
    <col min="8" max="8" width="68.5546875" style="409" customWidth="1"/>
    <col min="9" max="26" width="7.6640625" style="409" customWidth="1"/>
    <col min="27" max="27" width="10.33203125" style="410" customWidth="1"/>
    <col min="28" max="28" width="10.5546875" style="409" customWidth="1"/>
    <col min="29" max="29" width="10.33203125" style="409" customWidth="1"/>
    <col min="30" max="30" width="11.33203125" style="409" customWidth="1"/>
    <col min="31" max="32" width="12.5546875" style="409" customWidth="1"/>
    <col min="33" max="33" width="12.44140625" style="409" customWidth="1"/>
    <col min="34" max="16384" width="9.109375" style="409"/>
  </cols>
  <sheetData>
    <row r="1" spans="1:35" s="352" customFormat="1" ht="35.1" customHeight="1" x14ac:dyDescent="0.3">
      <c r="A1" s="794" t="s">
        <v>110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</row>
    <row r="2" spans="1:35" s="352" customFormat="1" ht="35.1" customHeight="1" x14ac:dyDescent="0.3">
      <c r="A2" s="794" t="s">
        <v>111</v>
      </c>
      <c r="B2" s="794"/>
      <c r="C2" s="794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/>
      <c r="Q2" s="794"/>
      <c r="R2" s="794"/>
      <c r="S2" s="794"/>
      <c r="T2" s="794"/>
      <c r="U2" s="794"/>
      <c r="V2" s="794"/>
      <c r="W2" s="794"/>
      <c r="X2" s="794"/>
      <c r="Y2" s="794"/>
      <c r="Z2" s="794"/>
      <c r="AA2" s="794"/>
      <c r="AB2" s="794"/>
      <c r="AC2" s="794"/>
      <c r="AD2" s="794"/>
      <c r="AE2" s="794"/>
      <c r="AF2" s="794"/>
      <c r="AG2" s="794"/>
    </row>
    <row r="3" spans="1:35" s="352" customFormat="1" ht="35.1" customHeight="1" x14ac:dyDescent="0.3">
      <c r="A3" s="794" t="s">
        <v>503</v>
      </c>
      <c r="B3" s="794"/>
      <c r="C3" s="794"/>
      <c r="D3" s="794"/>
      <c r="E3" s="794"/>
      <c r="F3" s="794"/>
      <c r="G3" s="794"/>
      <c r="H3" s="794"/>
      <c r="I3" s="794"/>
      <c r="J3" s="794"/>
      <c r="K3" s="794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Y3" s="794"/>
      <c r="Z3" s="794"/>
      <c r="AA3" s="794"/>
      <c r="AB3" s="794"/>
      <c r="AC3" s="794"/>
      <c r="AD3" s="794"/>
      <c r="AE3" s="794"/>
      <c r="AF3" s="794"/>
      <c r="AG3" s="794"/>
    </row>
    <row r="4" spans="1:35" s="352" customFormat="1" ht="35.1" customHeight="1" x14ac:dyDescent="0.3">
      <c r="A4" s="794" t="s">
        <v>112</v>
      </c>
      <c r="B4" s="794"/>
      <c r="C4" s="794"/>
      <c r="D4" s="794"/>
      <c r="E4" s="794"/>
      <c r="F4" s="794"/>
      <c r="G4" s="794"/>
      <c r="H4" s="794"/>
      <c r="I4" s="794"/>
      <c r="J4" s="794"/>
      <c r="K4" s="794"/>
      <c r="L4" s="794"/>
      <c r="M4" s="794"/>
      <c r="N4" s="794"/>
      <c r="O4" s="794"/>
      <c r="P4" s="794"/>
      <c r="Q4" s="794"/>
      <c r="R4" s="794"/>
      <c r="S4" s="794"/>
      <c r="T4" s="794"/>
      <c r="U4" s="794"/>
      <c r="V4" s="794"/>
      <c r="W4" s="794"/>
      <c r="X4" s="794"/>
      <c r="Y4" s="794"/>
      <c r="Z4" s="794"/>
      <c r="AA4" s="794"/>
      <c r="AB4" s="794"/>
      <c r="AC4" s="794"/>
      <c r="AD4" s="794"/>
      <c r="AE4" s="794"/>
      <c r="AF4" s="794"/>
      <c r="AG4" s="794"/>
      <c r="AI4" s="353"/>
    </row>
    <row r="5" spans="1:35" s="352" customFormat="1" ht="48" customHeight="1" x14ac:dyDescent="0.3">
      <c r="A5" s="794" t="s">
        <v>113</v>
      </c>
      <c r="B5" s="794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  <c r="AB5" s="794"/>
      <c r="AC5" s="794"/>
      <c r="AD5" s="794"/>
      <c r="AE5" s="794"/>
      <c r="AF5" s="794"/>
      <c r="AG5" s="794"/>
      <c r="AI5" s="353"/>
    </row>
    <row r="6" spans="1:35" s="354" customFormat="1" ht="42.75" customHeight="1" x14ac:dyDescent="0.4">
      <c r="A6" s="763" t="s">
        <v>510</v>
      </c>
      <c r="B6" s="763"/>
      <c r="C6" s="763"/>
      <c r="D6" s="763"/>
      <c r="E6" s="763"/>
      <c r="F6" s="763"/>
      <c r="G6" s="763"/>
      <c r="H6" s="763"/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I6" s="353"/>
    </row>
    <row r="7" spans="1:35" s="354" customFormat="1" ht="42.75" customHeight="1" x14ac:dyDescent="0.4">
      <c r="A7" s="763" t="s">
        <v>509</v>
      </c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  <c r="P7" s="763"/>
      <c r="Q7" s="763"/>
      <c r="R7" s="763"/>
      <c r="S7" s="763"/>
      <c r="T7" s="763"/>
      <c r="U7" s="763"/>
      <c r="V7" s="763"/>
      <c r="W7" s="763"/>
      <c r="X7" s="763"/>
      <c r="Y7" s="763"/>
      <c r="Z7" s="763"/>
      <c r="AA7" s="763"/>
      <c r="AB7" s="763"/>
      <c r="AC7" s="763"/>
      <c r="AD7" s="763"/>
      <c r="AE7" s="763"/>
      <c r="AF7" s="763"/>
      <c r="AG7" s="763"/>
      <c r="AI7" s="353"/>
    </row>
    <row r="8" spans="1:35" s="352" customFormat="1" ht="26.25" customHeight="1" x14ac:dyDescent="0.3">
      <c r="A8" s="763" t="s">
        <v>506</v>
      </c>
      <c r="B8" s="763"/>
      <c r="C8" s="763"/>
      <c r="D8" s="763"/>
      <c r="E8" s="763"/>
      <c r="F8" s="763"/>
      <c r="G8" s="763"/>
      <c r="H8" s="763"/>
      <c r="I8" s="763"/>
      <c r="J8" s="763"/>
      <c r="K8" s="763"/>
      <c r="L8" s="763"/>
      <c r="M8" s="763"/>
      <c r="N8" s="763"/>
      <c r="O8" s="763"/>
      <c r="P8" s="763"/>
      <c r="Q8" s="763"/>
      <c r="R8" s="763"/>
      <c r="S8" s="763"/>
      <c r="T8" s="763"/>
      <c r="U8" s="763"/>
      <c r="V8" s="763"/>
      <c r="W8" s="763"/>
      <c r="X8" s="763"/>
      <c r="Y8" s="763"/>
      <c r="Z8" s="763"/>
      <c r="AA8" s="763"/>
      <c r="AB8" s="763"/>
      <c r="AC8" s="763"/>
      <c r="AD8" s="763"/>
      <c r="AE8" s="763"/>
      <c r="AF8" s="763"/>
      <c r="AG8" s="763"/>
      <c r="AI8" s="353"/>
    </row>
    <row r="9" spans="1:35" s="352" customFormat="1" ht="4.5" customHeight="1" x14ac:dyDescent="0.3">
      <c r="A9" s="767"/>
      <c r="B9" s="767"/>
      <c r="C9" s="767"/>
      <c r="D9" s="767"/>
      <c r="E9" s="767"/>
      <c r="F9" s="767"/>
      <c r="G9" s="767"/>
      <c r="H9" s="767"/>
      <c r="I9" s="767"/>
      <c r="J9" s="767"/>
      <c r="K9" s="767"/>
      <c r="L9" s="767"/>
      <c r="M9" s="767"/>
      <c r="N9" s="767"/>
      <c r="O9" s="767"/>
      <c r="P9" s="767"/>
      <c r="Q9" s="767"/>
      <c r="R9" s="767"/>
      <c r="S9" s="767"/>
      <c r="T9" s="767"/>
      <c r="U9" s="767"/>
      <c r="V9" s="767"/>
      <c r="W9" s="767"/>
      <c r="X9" s="767"/>
      <c r="Y9" s="767"/>
      <c r="Z9" s="767"/>
      <c r="AA9" s="767"/>
      <c r="AB9" s="767"/>
      <c r="AC9" s="767"/>
      <c r="AD9" s="767"/>
      <c r="AE9" s="767"/>
      <c r="AF9" s="767"/>
      <c r="AG9" s="767"/>
      <c r="AI9" s="353"/>
    </row>
    <row r="10" spans="1:35" s="352" customFormat="1" ht="21" x14ac:dyDescent="0.3">
      <c r="A10" s="767" t="s">
        <v>79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  <c r="P10" s="767"/>
      <c r="Q10" s="767"/>
      <c r="R10" s="767"/>
      <c r="S10" s="767"/>
      <c r="T10" s="767"/>
      <c r="U10" s="767"/>
      <c r="V10" s="767"/>
      <c r="W10" s="767"/>
      <c r="X10" s="767"/>
      <c r="Y10" s="767"/>
      <c r="Z10" s="767"/>
      <c r="AA10" s="767"/>
      <c r="AB10" s="767"/>
      <c r="AC10" s="767"/>
      <c r="AD10" s="767"/>
      <c r="AE10" s="767"/>
      <c r="AF10" s="767"/>
      <c r="AG10" s="767"/>
      <c r="AI10" s="353"/>
    </row>
    <row r="11" spans="1:35" s="352" customFormat="1" ht="21" x14ac:dyDescent="0.3">
      <c r="A11" s="768" t="s">
        <v>160</v>
      </c>
      <c r="B11" s="768"/>
      <c r="C11" s="768"/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768"/>
      <c r="Q11" s="768"/>
      <c r="R11" s="768"/>
      <c r="S11" s="768"/>
      <c r="T11" s="768"/>
      <c r="U11" s="768"/>
      <c r="V11" s="768"/>
      <c r="W11" s="768"/>
      <c r="X11" s="768"/>
      <c r="Y11" s="768"/>
      <c r="Z11" s="768"/>
      <c r="AA11" s="768"/>
      <c r="AB11" s="768"/>
      <c r="AC11" s="768"/>
      <c r="AD11" s="768"/>
      <c r="AE11" s="768"/>
      <c r="AF11" s="768"/>
      <c r="AG11" s="768"/>
      <c r="AI11" s="353"/>
    </row>
    <row r="12" spans="1:35" s="352" customFormat="1" ht="21" x14ac:dyDescent="0.3">
      <c r="A12" s="767" t="s">
        <v>147</v>
      </c>
      <c r="B12" s="767"/>
      <c r="C12" s="767"/>
      <c r="D12" s="767"/>
      <c r="E12" s="767"/>
      <c r="F12" s="767"/>
      <c r="G12" s="767"/>
      <c r="H12" s="767"/>
      <c r="I12" s="767"/>
      <c r="J12" s="767"/>
      <c r="K12" s="767"/>
      <c r="L12" s="767"/>
      <c r="M12" s="767"/>
      <c r="N12" s="767"/>
      <c r="O12" s="767"/>
      <c r="P12" s="767"/>
      <c r="Q12" s="767"/>
      <c r="R12" s="767"/>
      <c r="S12" s="767"/>
      <c r="T12" s="767"/>
      <c r="U12" s="767"/>
      <c r="V12" s="767"/>
      <c r="W12" s="767"/>
      <c r="X12" s="767"/>
      <c r="Y12" s="767"/>
      <c r="Z12" s="767"/>
      <c r="AA12" s="767"/>
      <c r="AB12" s="767"/>
      <c r="AC12" s="767"/>
      <c r="AD12" s="767"/>
      <c r="AE12" s="767"/>
      <c r="AF12" s="767"/>
      <c r="AG12" s="767"/>
      <c r="AI12" s="353"/>
    </row>
    <row r="13" spans="1:35" s="352" customFormat="1" ht="8.25" customHeight="1" x14ac:dyDescent="0.3">
      <c r="A13" s="765" t="s">
        <v>84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I13" s="353"/>
    </row>
    <row r="14" spans="1:35" s="363" customFormat="1" ht="17.399999999999999" x14ac:dyDescent="0.3">
      <c r="A14" s="760" t="s">
        <v>131</v>
      </c>
      <c r="B14" s="760"/>
      <c r="C14" s="760"/>
      <c r="D14" s="760"/>
      <c r="E14" s="760"/>
      <c r="F14" s="355"/>
      <c r="G14" s="356"/>
      <c r="H14" s="356" t="s">
        <v>81</v>
      </c>
      <c r="I14" s="761"/>
      <c r="J14" s="761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7"/>
      <c r="X14" s="357"/>
      <c r="Y14" s="357"/>
      <c r="Z14" s="357"/>
      <c r="AA14" s="358"/>
      <c r="AB14" s="357"/>
      <c r="AC14" s="359"/>
      <c r="AD14" s="360"/>
      <c r="AE14" s="361"/>
      <c r="AF14" s="361"/>
      <c r="AG14" s="362" t="s">
        <v>148</v>
      </c>
      <c r="AI14" s="353"/>
    </row>
    <row r="15" spans="1:35" s="363" customFormat="1" ht="17.399999999999999" x14ac:dyDescent="0.3">
      <c r="A15" s="760" t="s">
        <v>161</v>
      </c>
      <c r="B15" s="760"/>
      <c r="C15" s="760"/>
      <c r="D15" s="760"/>
      <c r="E15" s="760"/>
      <c r="F15" s="355"/>
      <c r="G15" s="356"/>
      <c r="H15" s="356" t="s">
        <v>12</v>
      </c>
      <c r="I15" s="761"/>
      <c r="J15" s="761"/>
      <c r="K15" s="357"/>
      <c r="L15" s="357"/>
      <c r="M15" s="357"/>
      <c r="N15" s="357"/>
      <c r="O15" s="357"/>
      <c r="P15" s="357"/>
      <c r="Q15" s="357"/>
      <c r="R15" s="357"/>
      <c r="S15" s="357"/>
      <c r="T15" s="357"/>
      <c r="U15" s="357"/>
      <c r="V15" s="357"/>
      <c r="W15" s="357"/>
      <c r="X15" s="357"/>
      <c r="Y15" s="357"/>
      <c r="Z15" s="357"/>
      <c r="AA15" s="358"/>
      <c r="AB15" s="357"/>
      <c r="AC15" s="359"/>
      <c r="AD15" s="360"/>
      <c r="AE15" s="361"/>
      <c r="AF15" s="361"/>
      <c r="AG15" s="364" t="s">
        <v>478</v>
      </c>
      <c r="AI15" s="353"/>
    </row>
    <row r="16" spans="1:35" s="363" customFormat="1" ht="17.399999999999999" x14ac:dyDescent="0.3">
      <c r="A16" s="745" t="s">
        <v>24</v>
      </c>
      <c r="B16" s="745"/>
      <c r="C16" s="745"/>
      <c r="D16" s="745"/>
      <c r="E16" s="745"/>
      <c r="F16" s="745"/>
      <c r="G16" s="745"/>
      <c r="H16" s="745"/>
      <c r="I16" s="762" t="s">
        <v>83</v>
      </c>
      <c r="J16" s="762"/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I16" s="353"/>
    </row>
    <row r="17" spans="1:35" s="363" customFormat="1" ht="17.399999999999999" x14ac:dyDescent="0.3">
      <c r="A17" s="365"/>
      <c r="B17" s="365"/>
      <c r="C17" s="366"/>
      <c r="D17" s="366"/>
      <c r="E17" s="365"/>
      <c r="F17" s="367" t="s">
        <v>84</v>
      </c>
      <c r="G17" s="365"/>
      <c r="H17" s="367"/>
      <c r="I17" s="755" t="s">
        <v>123</v>
      </c>
      <c r="J17" s="755"/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  <c r="AA17" s="755"/>
      <c r="AB17" s="755"/>
      <c r="AC17" s="755"/>
      <c r="AD17" s="755"/>
      <c r="AE17" s="755"/>
      <c r="AF17" s="755"/>
      <c r="AG17" s="755"/>
      <c r="AI17" s="353"/>
    </row>
    <row r="18" spans="1:35" s="363" customFormat="1" ht="20.399999999999999" x14ac:dyDescent="0.3">
      <c r="A18" s="365" t="s">
        <v>85</v>
      </c>
      <c r="B18" s="365"/>
      <c r="C18" s="366"/>
      <c r="D18" s="366"/>
      <c r="E18" s="367"/>
      <c r="F18" s="368"/>
      <c r="G18" s="365"/>
      <c r="H18" s="369" t="s">
        <v>117</v>
      </c>
      <c r="I18" s="755" t="s">
        <v>86</v>
      </c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5"/>
      <c r="AD18" s="755"/>
      <c r="AE18" s="755"/>
      <c r="AF18" s="755"/>
      <c r="AG18" s="755"/>
      <c r="AI18" s="353"/>
    </row>
    <row r="19" spans="1:35" s="363" customFormat="1" ht="28.8" x14ac:dyDescent="0.3">
      <c r="A19" s="365" t="s">
        <v>87</v>
      </c>
      <c r="B19" s="365"/>
      <c r="C19" s="366"/>
      <c r="D19" s="366"/>
      <c r="E19" s="491"/>
      <c r="F19" s="368"/>
      <c r="G19" s="365"/>
      <c r="H19" s="369" t="s">
        <v>118</v>
      </c>
      <c r="I19" s="755" t="s">
        <v>88</v>
      </c>
      <c r="J19" s="755"/>
      <c r="K19" s="755"/>
      <c r="L19" s="755"/>
      <c r="M19" s="755"/>
      <c r="N19" s="773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B19" s="755"/>
      <c r="AC19" s="755"/>
      <c r="AD19" s="755"/>
      <c r="AE19" s="755"/>
      <c r="AF19" s="755"/>
      <c r="AG19" s="755"/>
      <c r="AI19" s="353"/>
    </row>
    <row r="20" spans="1:35" s="363" customFormat="1" ht="20.399999999999999" x14ac:dyDescent="0.35">
      <c r="A20" s="365" t="s">
        <v>7</v>
      </c>
      <c r="B20" s="365"/>
      <c r="C20" s="370"/>
      <c r="D20" s="370"/>
      <c r="E20" s="371"/>
      <c r="F20" s="368"/>
      <c r="G20" s="371"/>
      <c r="H20" s="372" t="s">
        <v>120</v>
      </c>
      <c r="I20" s="373" t="s">
        <v>89</v>
      </c>
      <c r="J20" s="373"/>
      <c r="K20" s="373"/>
      <c r="L20" s="373"/>
      <c r="M20" s="373"/>
      <c r="N20" s="488" t="s">
        <v>77</v>
      </c>
      <c r="R20" s="373"/>
      <c r="S20" s="373"/>
      <c r="T20" s="373"/>
      <c r="U20" s="373"/>
      <c r="V20" s="373"/>
      <c r="W20" s="373"/>
      <c r="X20" s="373"/>
      <c r="Y20" s="373"/>
      <c r="Z20" s="373"/>
      <c r="AA20" s="374">
        <v>30</v>
      </c>
      <c r="AB20" s="363" t="s">
        <v>149</v>
      </c>
      <c r="AC20" s="375" t="s">
        <v>499</v>
      </c>
      <c r="AD20" s="376" t="s">
        <v>150</v>
      </c>
      <c r="AE20" s="374">
        <v>90</v>
      </c>
      <c r="AF20" s="374"/>
      <c r="AG20" s="353" t="s">
        <v>151</v>
      </c>
      <c r="AI20" s="353"/>
    </row>
    <row r="21" spans="1:35" s="363" customFormat="1" ht="26.25" customHeight="1" x14ac:dyDescent="0.3">
      <c r="A21" s="356"/>
      <c r="B21" s="356"/>
      <c r="C21" s="377"/>
      <c r="D21" s="377"/>
      <c r="E21" s="356" t="s">
        <v>505</v>
      </c>
      <c r="F21" s="355"/>
      <c r="G21" s="356"/>
      <c r="H21" s="378"/>
      <c r="I21" s="379"/>
      <c r="J21" s="379"/>
      <c r="K21" s="379"/>
      <c r="L21" s="379"/>
      <c r="M21" s="379"/>
      <c r="N21" s="489" t="s">
        <v>76</v>
      </c>
      <c r="O21" s="379"/>
      <c r="P21" s="379"/>
      <c r="Q21" s="379"/>
      <c r="R21" s="379"/>
      <c r="S21" s="379"/>
      <c r="T21" s="379"/>
      <c r="U21" s="379"/>
      <c r="V21" s="379"/>
      <c r="W21" s="379"/>
      <c r="X21" s="379"/>
      <c r="Y21" s="379"/>
      <c r="Z21" s="379"/>
      <c r="AA21" s="380"/>
      <c r="AB21" s="379"/>
      <c r="AC21" s="359"/>
      <c r="AD21" s="360"/>
      <c r="AE21" s="356"/>
      <c r="AF21" s="356"/>
      <c r="AG21" s="356"/>
      <c r="AI21" s="353"/>
    </row>
    <row r="22" spans="1:35" s="381" customFormat="1" ht="17.25" customHeight="1" x14ac:dyDescent="0.35">
      <c r="A22" s="743" t="s">
        <v>90</v>
      </c>
      <c r="B22" s="743" t="s">
        <v>91</v>
      </c>
      <c r="C22" s="756" t="s">
        <v>91</v>
      </c>
      <c r="D22" s="756" t="s">
        <v>92</v>
      </c>
      <c r="E22" s="756" t="s">
        <v>125</v>
      </c>
      <c r="F22" s="758" t="s">
        <v>94</v>
      </c>
      <c r="G22" s="756" t="s">
        <v>95</v>
      </c>
      <c r="H22" s="756" t="s">
        <v>96</v>
      </c>
      <c r="I22" s="747" t="s">
        <v>152</v>
      </c>
      <c r="J22" s="748"/>
      <c r="K22" s="748"/>
      <c r="L22" s="748"/>
      <c r="M22" s="748"/>
      <c r="N22" s="770"/>
      <c r="O22" s="748"/>
      <c r="P22" s="748"/>
      <c r="Q22" s="748"/>
      <c r="R22" s="748"/>
      <c r="S22" s="748"/>
      <c r="T22" s="748"/>
      <c r="U22" s="748"/>
      <c r="V22" s="748"/>
      <c r="W22" s="748"/>
      <c r="X22" s="748"/>
      <c r="Y22" s="748"/>
      <c r="Z22" s="748"/>
      <c r="AA22" s="749" t="s">
        <v>153</v>
      </c>
      <c r="AB22" s="751" t="s">
        <v>154</v>
      </c>
      <c r="AC22" s="752"/>
      <c r="AD22" s="753" t="s">
        <v>155</v>
      </c>
      <c r="AE22" s="743" t="s">
        <v>100</v>
      </c>
      <c r="AF22" s="743" t="s">
        <v>101</v>
      </c>
      <c r="AG22" s="743" t="s">
        <v>155</v>
      </c>
      <c r="AI22" s="353"/>
    </row>
    <row r="23" spans="1:35" s="381" customFormat="1" ht="34.799999999999997" x14ac:dyDescent="0.35">
      <c r="A23" s="744"/>
      <c r="B23" s="744"/>
      <c r="C23" s="757"/>
      <c r="D23" s="757"/>
      <c r="E23" s="757"/>
      <c r="F23" s="759"/>
      <c r="G23" s="757"/>
      <c r="H23" s="757"/>
      <c r="I23" s="382">
        <v>1</v>
      </c>
      <c r="J23" s="382">
        <v>2</v>
      </c>
      <c r="K23" s="382">
        <v>3</v>
      </c>
      <c r="L23" s="382">
        <v>4</v>
      </c>
      <c r="M23" s="382">
        <v>5</v>
      </c>
      <c r="N23" s="490">
        <v>6</v>
      </c>
      <c r="O23" s="382">
        <v>7</v>
      </c>
      <c r="P23" s="382">
        <v>8</v>
      </c>
      <c r="Q23" s="382">
        <v>9</v>
      </c>
      <c r="R23" s="382">
        <v>10</v>
      </c>
      <c r="S23" s="382">
        <v>11</v>
      </c>
      <c r="T23" s="382">
        <v>12</v>
      </c>
      <c r="U23" s="382">
        <v>13</v>
      </c>
      <c r="V23" s="382">
        <v>14</v>
      </c>
      <c r="W23" s="382">
        <v>15</v>
      </c>
      <c r="X23" s="382">
        <v>16</v>
      </c>
      <c r="Y23" s="382">
        <v>17</v>
      </c>
      <c r="Z23" s="382">
        <v>18</v>
      </c>
      <c r="AA23" s="750"/>
      <c r="AB23" s="383" t="s">
        <v>156</v>
      </c>
      <c r="AC23" s="383" t="s">
        <v>157</v>
      </c>
      <c r="AD23" s="754"/>
      <c r="AE23" s="744"/>
      <c r="AF23" s="744"/>
      <c r="AG23" s="744"/>
      <c r="AI23" s="353"/>
    </row>
    <row r="24" spans="1:35" s="363" customFormat="1" ht="35.1" customHeight="1" x14ac:dyDescent="0.3">
      <c r="A24" s="788">
        <v>1</v>
      </c>
      <c r="B24" s="411">
        <v>1</v>
      </c>
      <c r="C24" s="344">
        <v>29</v>
      </c>
      <c r="D24" s="109" t="s">
        <v>270</v>
      </c>
      <c r="E24" s="110" t="s">
        <v>269</v>
      </c>
      <c r="F24" s="110">
        <v>38042</v>
      </c>
      <c r="G24" s="109" t="s">
        <v>172</v>
      </c>
      <c r="H24" s="792" t="s">
        <v>46</v>
      </c>
      <c r="I24" s="774" t="s">
        <v>466</v>
      </c>
      <c r="J24" s="776">
        <v>5</v>
      </c>
      <c r="K24" s="774" t="s">
        <v>466</v>
      </c>
      <c r="L24" s="776">
        <v>3</v>
      </c>
      <c r="M24" s="774" t="s">
        <v>466</v>
      </c>
      <c r="N24" s="778">
        <v>5</v>
      </c>
      <c r="O24" s="776">
        <v>5</v>
      </c>
      <c r="P24" s="774" t="s">
        <v>466</v>
      </c>
      <c r="Q24" s="776">
        <v>5</v>
      </c>
      <c r="R24" s="774" t="s">
        <v>454</v>
      </c>
      <c r="S24" s="774" t="s">
        <v>457</v>
      </c>
      <c r="T24" s="774" t="s">
        <v>466</v>
      </c>
      <c r="U24" s="774" t="s">
        <v>466</v>
      </c>
      <c r="V24" s="774" t="s">
        <v>453</v>
      </c>
      <c r="W24" s="774" t="s">
        <v>453</v>
      </c>
      <c r="X24" s="774" t="s">
        <v>454</v>
      </c>
      <c r="Y24" s="774" t="s">
        <v>453</v>
      </c>
      <c r="Z24" s="774" t="s">
        <v>451</v>
      </c>
      <c r="AA24" s="782">
        <v>1</v>
      </c>
      <c r="AB24" s="784">
        <v>80</v>
      </c>
      <c r="AC24" s="784"/>
      <c r="AD24" s="780">
        <v>154</v>
      </c>
      <c r="AE24" s="776" t="s">
        <v>167</v>
      </c>
      <c r="AF24" s="776"/>
      <c r="AG24" s="788">
        <v>100</v>
      </c>
      <c r="AI24" s="353"/>
    </row>
    <row r="25" spans="1:35" s="363" customFormat="1" ht="35.1" customHeight="1" x14ac:dyDescent="0.3">
      <c r="A25" s="789"/>
      <c r="B25" s="475">
        <v>1</v>
      </c>
      <c r="C25" s="344">
        <v>33</v>
      </c>
      <c r="D25" s="109" t="s">
        <v>277</v>
      </c>
      <c r="E25" s="110" t="s">
        <v>276</v>
      </c>
      <c r="F25" s="110">
        <v>38183</v>
      </c>
      <c r="G25" s="109" t="s">
        <v>172</v>
      </c>
      <c r="H25" s="793"/>
      <c r="I25" s="775"/>
      <c r="J25" s="777"/>
      <c r="K25" s="775"/>
      <c r="L25" s="777"/>
      <c r="M25" s="775"/>
      <c r="N25" s="779"/>
      <c r="O25" s="777"/>
      <c r="P25" s="775"/>
      <c r="Q25" s="777"/>
      <c r="R25" s="775"/>
      <c r="S25" s="775"/>
      <c r="T25" s="775"/>
      <c r="U25" s="775"/>
      <c r="V25" s="775"/>
      <c r="W25" s="775"/>
      <c r="X25" s="775"/>
      <c r="Y25" s="775"/>
      <c r="Z25" s="775"/>
      <c r="AA25" s="783"/>
      <c r="AB25" s="785"/>
      <c r="AC25" s="785"/>
      <c r="AD25" s="781"/>
      <c r="AE25" s="777"/>
      <c r="AF25" s="777"/>
      <c r="AG25" s="789"/>
      <c r="AI25" s="353"/>
    </row>
    <row r="26" spans="1:35" s="363" customFormat="1" ht="35.1" customHeight="1" x14ac:dyDescent="0.3">
      <c r="A26" s="788">
        <v>2</v>
      </c>
      <c r="B26" s="411">
        <v>3</v>
      </c>
      <c r="C26" s="412">
        <v>2</v>
      </c>
      <c r="D26" s="109" t="s">
        <v>170</v>
      </c>
      <c r="E26" s="110" t="s">
        <v>169</v>
      </c>
      <c r="F26" s="110">
        <v>38944</v>
      </c>
      <c r="G26" s="109" t="s">
        <v>11</v>
      </c>
      <c r="H26" s="792" t="s">
        <v>0</v>
      </c>
      <c r="I26" s="776">
        <v>3</v>
      </c>
      <c r="J26" s="774" t="s">
        <v>457</v>
      </c>
      <c r="K26" s="776"/>
      <c r="L26" s="776">
        <v>5</v>
      </c>
      <c r="M26" s="774" t="s">
        <v>454</v>
      </c>
      <c r="N26" s="786" t="s">
        <v>454</v>
      </c>
      <c r="O26" s="774" t="s">
        <v>454</v>
      </c>
      <c r="P26" s="776">
        <v>2</v>
      </c>
      <c r="Q26" s="776">
        <v>2</v>
      </c>
      <c r="R26" s="776">
        <v>5</v>
      </c>
      <c r="S26" s="776">
        <v>1</v>
      </c>
      <c r="T26" s="776">
        <v>3</v>
      </c>
      <c r="U26" s="776">
        <v>3</v>
      </c>
      <c r="V26" s="776">
        <v>5</v>
      </c>
      <c r="W26" s="776">
        <v>5</v>
      </c>
      <c r="X26" s="776">
        <v>5</v>
      </c>
      <c r="Y26" s="776">
        <v>2</v>
      </c>
      <c r="Z26" s="776">
        <v>2</v>
      </c>
      <c r="AA26" s="782">
        <v>4</v>
      </c>
      <c r="AB26" s="784"/>
      <c r="AC26" s="784"/>
      <c r="AD26" s="780">
        <v>54</v>
      </c>
      <c r="AE26" s="776" t="s">
        <v>167</v>
      </c>
      <c r="AF26" s="776"/>
      <c r="AG26" s="788">
        <v>70</v>
      </c>
      <c r="AI26" s="353"/>
    </row>
    <row r="27" spans="1:35" s="363" customFormat="1" ht="35.1" customHeight="1" x14ac:dyDescent="0.3">
      <c r="A27" s="789"/>
      <c r="B27" s="475">
        <v>3</v>
      </c>
      <c r="C27" s="344">
        <v>5</v>
      </c>
      <c r="D27" s="109" t="s">
        <v>177</v>
      </c>
      <c r="E27" s="110" t="s">
        <v>176</v>
      </c>
      <c r="F27" s="110">
        <v>38460</v>
      </c>
      <c r="G27" s="109" t="s">
        <v>167</v>
      </c>
      <c r="H27" s="793"/>
      <c r="I27" s="777"/>
      <c r="J27" s="775"/>
      <c r="K27" s="777"/>
      <c r="L27" s="777"/>
      <c r="M27" s="775"/>
      <c r="N27" s="787"/>
      <c r="O27" s="775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83"/>
      <c r="AB27" s="785"/>
      <c r="AC27" s="785"/>
      <c r="AD27" s="781"/>
      <c r="AE27" s="777"/>
      <c r="AF27" s="777"/>
      <c r="AG27" s="789"/>
      <c r="AI27" s="353"/>
    </row>
    <row r="28" spans="1:35" s="363" customFormat="1" ht="35.1" customHeight="1" x14ac:dyDescent="0.3">
      <c r="A28" s="788">
        <v>3</v>
      </c>
      <c r="B28" s="411">
        <v>2</v>
      </c>
      <c r="C28" s="344">
        <v>27</v>
      </c>
      <c r="D28" s="109" t="s">
        <v>254</v>
      </c>
      <c r="E28" s="110" t="s">
        <v>253</v>
      </c>
      <c r="F28" s="110">
        <v>38726</v>
      </c>
      <c r="G28" s="109" t="s">
        <v>167</v>
      </c>
      <c r="H28" s="792" t="s">
        <v>35</v>
      </c>
      <c r="I28" s="774" t="s">
        <v>457</v>
      </c>
      <c r="J28" s="774" t="s">
        <v>454</v>
      </c>
      <c r="K28" s="774" t="s">
        <v>453</v>
      </c>
      <c r="L28" s="774" t="s">
        <v>453</v>
      </c>
      <c r="M28" s="774" t="s">
        <v>453</v>
      </c>
      <c r="N28" s="786"/>
      <c r="O28" s="776"/>
      <c r="P28" s="774" t="s">
        <v>454</v>
      </c>
      <c r="Q28" s="774" t="s">
        <v>454</v>
      </c>
      <c r="R28" s="776"/>
      <c r="S28" s="776">
        <v>5</v>
      </c>
      <c r="T28" s="776">
        <v>2</v>
      </c>
      <c r="U28" s="776">
        <v>1</v>
      </c>
      <c r="V28" s="776"/>
      <c r="W28" s="776"/>
      <c r="X28" s="776">
        <v>2</v>
      </c>
      <c r="Y28" s="776">
        <v>5</v>
      </c>
      <c r="Z28" s="776">
        <v>6</v>
      </c>
      <c r="AA28" s="782">
        <v>2</v>
      </c>
      <c r="AB28" s="784"/>
      <c r="AC28" s="784"/>
      <c r="AD28" s="780">
        <v>35</v>
      </c>
      <c r="AE28" s="776" t="s">
        <v>167</v>
      </c>
      <c r="AF28" s="776"/>
      <c r="AG28" s="788">
        <v>50</v>
      </c>
      <c r="AI28" s="353"/>
    </row>
    <row r="29" spans="1:35" s="363" customFormat="1" ht="35.1" customHeight="1" x14ac:dyDescent="0.3">
      <c r="A29" s="789"/>
      <c r="B29" s="475">
        <v>2</v>
      </c>
      <c r="C29" s="344">
        <v>25</v>
      </c>
      <c r="D29" s="109" t="s">
        <v>250</v>
      </c>
      <c r="E29" s="110" t="s">
        <v>249</v>
      </c>
      <c r="F29" s="110">
        <v>38503</v>
      </c>
      <c r="G29" s="109" t="s">
        <v>167</v>
      </c>
      <c r="H29" s="793"/>
      <c r="I29" s="775"/>
      <c r="J29" s="775"/>
      <c r="K29" s="775"/>
      <c r="L29" s="775"/>
      <c r="M29" s="775"/>
      <c r="N29" s="787"/>
      <c r="O29" s="777"/>
      <c r="P29" s="775"/>
      <c r="Q29" s="775"/>
      <c r="R29" s="777"/>
      <c r="S29" s="777"/>
      <c r="T29" s="777"/>
      <c r="U29" s="777"/>
      <c r="V29" s="777"/>
      <c r="W29" s="777"/>
      <c r="X29" s="777"/>
      <c r="Y29" s="777"/>
      <c r="Z29" s="777"/>
      <c r="AA29" s="783"/>
      <c r="AB29" s="785"/>
      <c r="AC29" s="785"/>
      <c r="AD29" s="781"/>
      <c r="AE29" s="777"/>
      <c r="AF29" s="777"/>
      <c r="AG29" s="789"/>
      <c r="AI29" s="353"/>
    </row>
    <row r="30" spans="1:35" s="363" customFormat="1" ht="35.1" customHeight="1" x14ac:dyDescent="0.3">
      <c r="A30" s="788">
        <v>4</v>
      </c>
      <c r="B30" s="411">
        <v>9</v>
      </c>
      <c r="C30" s="344">
        <v>40</v>
      </c>
      <c r="D30" s="109" t="s">
        <v>309</v>
      </c>
      <c r="E30" s="110" t="s">
        <v>308</v>
      </c>
      <c r="F30" s="110">
        <v>38721</v>
      </c>
      <c r="G30" s="109" t="s">
        <v>11</v>
      </c>
      <c r="H30" s="792" t="s">
        <v>44</v>
      </c>
      <c r="I30" s="774"/>
      <c r="J30" s="774"/>
      <c r="K30" s="776">
        <v>3</v>
      </c>
      <c r="L30" s="774" t="s">
        <v>457</v>
      </c>
      <c r="M30" s="774" t="s">
        <v>457</v>
      </c>
      <c r="N30" s="786"/>
      <c r="O30" s="774" t="s">
        <v>453</v>
      </c>
      <c r="P30" s="774"/>
      <c r="Q30" s="774"/>
      <c r="R30" s="774" t="s">
        <v>457</v>
      </c>
      <c r="S30" s="774" t="s">
        <v>454</v>
      </c>
      <c r="T30" s="774" t="s">
        <v>453</v>
      </c>
      <c r="U30" s="774" t="s">
        <v>454</v>
      </c>
      <c r="V30" s="774" t="s">
        <v>457</v>
      </c>
      <c r="W30" s="774"/>
      <c r="X30" s="774" t="s">
        <v>453</v>
      </c>
      <c r="Y30" s="774" t="s">
        <v>454</v>
      </c>
      <c r="Z30" s="774" t="s">
        <v>455</v>
      </c>
      <c r="AA30" s="782">
        <v>3</v>
      </c>
      <c r="AB30" s="784"/>
      <c r="AC30" s="784"/>
      <c r="AD30" s="780">
        <v>27</v>
      </c>
      <c r="AE30" s="776" t="s">
        <v>167</v>
      </c>
      <c r="AF30" s="776"/>
      <c r="AG30" s="788">
        <v>30</v>
      </c>
      <c r="AI30" s="353"/>
    </row>
    <row r="31" spans="1:35" s="363" customFormat="1" ht="35.1" customHeight="1" x14ac:dyDescent="0.3">
      <c r="A31" s="789"/>
      <c r="B31" s="475">
        <v>9</v>
      </c>
      <c r="C31" s="344">
        <v>38</v>
      </c>
      <c r="D31" s="109" t="s">
        <v>61</v>
      </c>
      <c r="E31" s="110" t="s">
        <v>305</v>
      </c>
      <c r="F31" s="110">
        <v>39472</v>
      </c>
      <c r="G31" s="109" t="s">
        <v>11</v>
      </c>
      <c r="H31" s="793"/>
      <c r="I31" s="775"/>
      <c r="J31" s="775"/>
      <c r="K31" s="777"/>
      <c r="L31" s="775"/>
      <c r="M31" s="775"/>
      <c r="N31" s="787"/>
      <c r="O31" s="775"/>
      <c r="P31" s="775"/>
      <c r="Q31" s="775"/>
      <c r="R31" s="775"/>
      <c r="S31" s="775"/>
      <c r="T31" s="775"/>
      <c r="U31" s="775"/>
      <c r="V31" s="775"/>
      <c r="W31" s="775"/>
      <c r="X31" s="775"/>
      <c r="Y31" s="775"/>
      <c r="Z31" s="775"/>
      <c r="AA31" s="783"/>
      <c r="AB31" s="785"/>
      <c r="AC31" s="785"/>
      <c r="AD31" s="781"/>
      <c r="AE31" s="777"/>
      <c r="AF31" s="777"/>
      <c r="AG31" s="789"/>
      <c r="AI31" s="353"/>
    </row>
    <row r="32" spans="1:35" s="363" customFormat="1" ht="35.1" customHeight="1" x14ac:dyDescent="0.3">
      <c r="A32" s="788">
        <v>5</v>
      </c>
      <c r="B32" s="411">
        <v>8</v>
      </c>
      <c r="C32" s="344">
        <v>17</v>
      </c>
      <c r="D32" s="109" t="s">
        <v>230</v>
      </c>
      <c r="E32" s="110" t="s">
        <v>229</v>
      </c>
      <c r="F32" s="110">
        <v>39276</v>
      </c>
      <c r="G32" s="109" t="s">
        <v>11</v>
      </c>
      <c r="H32" s="792" t="s">
        <v>31</v>
      </c>
      <c r="I32" s="774"/>
      <c r="J32" s="774"/>
      <c r="K32" s="776">
        <v>2</v>
      </c>
      <c r="L32" s="774"/>
      <c r="M32" s="774"/>
      <c r="N32" s="786"/>
      <c r="O32" s="774"/>
      <c r="P32" s="774"/>
      <c r="Q32" s="774" t="s">
        <v>453</v>
      </c>
      <c r="R32" s="774" t="s">
        <v>453</v>
      </c>
      <c r="S32" s="774"/>
      <c r="T32" s="774"/>
      <c r="U32" s="774"/>
      <c r="V32" s="774"/>
      <c r="W32" s="774" t="s">
        <v>454</v>
      </c>
      <c r="X32" s="774"/>
      <c r="Y32" s="774"/>
      <c r="Z32" s="774"/>
      <c r="AA32" s="782">
        <v>6</v>
      </c>
      <c r="AB32" s="784"/>
      <c r="AC32" s="784">
        <v>20</v>
      </c>
      <c r="AD32" s="780">
        <v>-13</v>
      </c>
      <c r="AE32" s="776" t="s">
        <v>11</v>
      </c>
      <c r="AF32" s="776"/>
      <c r="AG32" s="776">
        <v>20</v>
      </c>
      <c r="AI32" s="353"/>
    </row>
    <row r="33" spans="1:35" s="363" customFormat="1" ht="35.1" customHeight="1" x14ac:dyDescent="0.3">
      <c r="A33" s="789"/>
      <c r="B33" s="475">
        <v>8</v>
      </c>
      <c r="C33" s="344">
        <v>18</v>
      </c>
      <c r="D33" s="109" t="s">
        <v>62</v>
      </c>
      <c r="E33" s="110" t="s">
        <v>231</v>
      </c>
      <c r="F33" s="110">
        <v>39609</v>
      </c>
      <c r="G33" s="109" t="s">
        <v>11</v>
      </c>
      <c r="H33" s="793"/>
      <c r="I33" s="775"/>
      <c r="J33" s="775"/>
      <c r="K33" s="777"/>
      <c r="L33" s="775"/>
      <c r="M33" s="775"/>
      <c r="N33" s="787"/>
      <c r="O33" s="775"/>
      <c r="P33" s="775"/>
      <c r="Q33" s="775"/>
      <c r="R33" s="775"/>
      <c r="S33" s="775"/>
      <c r="T33" s="775"/>
      <c r="U33" s="775"/>
      <c r="V33" s="775"/>
      <c r="W33" s="775"/>
      <c r="X33" s="775"/>
      <c r="Y33" s="775"/>
      <c r="Z33" s="775"/>
      <c r="AA33" s="783"/>
      <c r="AB33" s="785"/>
      <c r="AC33" s="785"/>
      <c r="AD33" s="781"/>
      <c r="AE33" s="777"/>
      <c r="AF33" s="777"/>
      <c r="AG33" s="777"/>
      <c r="AI33" s="353"/>
    </row>
    <row r="34" spans="1:35" s="363" customFormat="1" ht="34.5" customHeight="1" x14ac:dyDescent="0.3">
      <c r="A34" s="788">
        <v>6</v>
      </c>
      <c r="B34" s="411">
        <v>5</v>
      </c>
      <c r="C34" s="344">
        <v>12</v>
      </c>
      <c r="D34" s="109" t="s">
        <v>220</v>
      </c>
      <c r="E34" s="110" t="s">
        <v>219</v>
      </c>
      <c r="F34" s="110">
        <v>38507</v>
      </c>
      <c r="G34" s="109" t="s">
        <v>167</v>
      </c>
      <c r="H34" s="792" t="s">
        <v>33</v>
      </c>
      <c r="I34" s="774" t="s">
        <v>454</v>
      </c>
      <c r="J34" s="776">
        <v>1</v>
      </c>
      <c r="K34" s="774"/>
      <c r="L34" s="774"/>
      <c r="M34" s="774"/>
      <c r="N34" s="786"/>
      <c r="O34" s="774"/>
      <c r="P34" s="776">
        <v>1</v>
      </c>
      <c r="Q34" s="774"/>
      <c r="R34" s="776"/>
      <c r="S34" s="776"/>
      <c r="T34" s="776"/>
      <c r="U34" s="776"/>
      <c r="V34" s="776">
        <v>1</v>
      </c>
      <c r="W34" s="776"/>
      <c r="X34" s="776"/>
      <c r="Y34" s="776"/>
      <c r="Z34" s="776"/>
      <c r="AA34" s="782">
        <v>5</v>
      </c>
      <c r="AB34" s="784"/>
      <c r="AC34" s="784">
        <v>20</v>
      </c>
      <c r="AD34" s="780">
        <v>-14</v>
      </c>
      <c r="AE34" s="776" t="s">
        <v>11</v>
      </c>
      <c r="AF34" s="776"/>
      <c r="AG34" s="788">
        <v>18</v>
      </c>
      <c r="AI34" s="353"/>
    </row>
    <row r="35" spans="1:35" s="363" customFormat="1" ht="34.5" customHeight="1" x14ac:dyDescent="0.3">
      <c r="A35" s="789"/>
      <c r="B35" s="475">
        <v>5</v>
      </c>
      <c r="C35" s="344">
        <v>16</v>
      </c>
      <c r="D35" s="109" t="s">
        <v>228</v>
      </c>
      <c r="E35" s="110" t="s">
        <v>227</v>
      </c>
      <c r="F35" s="110">
        <v>37882</v>
      </c>
      <c r="G35" s="109" t="s">
        <v>167</v>
      </c>
      <c r="H35" s="793"/>
      <c r="I35" s="775"/>
      <c r="J35" s="777"/>
      <c r="K35" s="775"/>
      <c r="L35" s="775"/>
      <c r="M35" s="775"/>
      <c r="N35" s="787"/>
      <c r="O35" s="775"/>
      <c r="P35" s="777"/>
      <c r="Q35" s="775"/>
      <c r="R35" s="777"/>
      <c r="S35" s="777"/>
      <c r="T35" s="777"/>
      <c r="U35" s="777"/>
      <c r="V35" s="777"/>
      <c r="W35" s="777"/>
      <c r="X35" s="777"/>
      <c r="Y35" s="777"/>
      <c r="Z35" s="777"/>
      <c r="AA35" s="783"/>
      <c r="AB35" s="785"/>
      <c r="AC35" s="785"/>
      <c r="AD35" s="781"/>
      <c r="AE35" s="777"/>
      <c r="AF35" s="777"/>
      <c r="AG35" s="789"/>
      <c r="AI35" s="353"/>
    </row>
    <row r="36" spans="1:35" s="363" customFormat="1" ht="35.1" customHeight="1" x14ac:dyDescent="0.3">
      <c r="A36" s="788">
        <v>7</v>
      </c>
      <c r="B36" s="411">
        <v>10</v>
      </c>
      <c r="C36" s="344">
        <v>59</v>
      </c>
      <c r="D36" s="109" t="s">
        <v>360</v>
      </c>
      <c r="E36" s="110" t="s">
        <v>359</v>
      </c>
      <c r="F36" s="110">
        <v>38828</v>
      </c>
      <c r="G36" s="109" t="s">
        <v>167</v>
      </c>
      <c r="H36" s="792" t="s">
        <v>53</v>
      </c>
      <c r="I36" s="774"/>
      <c r="J36" s="774"/>
      <c r="K36" s="776"/>
      <c r="L36" s="774"/>
      <c r="M36" s="774"/>
      <c r="N36" s="774" t="s">
        <v>457</v>
      </c>
      <c r="O36" s="774" t="s">
        <v>457</v>
      </c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82"/>
      <c r="AB36" s="784"/>
      <c r="AC36" s="784">
        <v>40</v>
      </c>
      <c r="AD36" s="780">
        <v>-36</v>
      </c>
      <c r="AE36" s="776"/>
      <c r="AF36" s="782" t="s">
        <v>438</v>
      </c>
      <c r="AG36" s="776">
        <v>16</v>
      </c>
      <c r="AI36" s="353"/>
    </row>
    <row r="37" spans="1:35" s="363" customFormat="1" ht="35.1" customHeight="1" x14ac:dyDescent="0.3">
      <c r="A37" s="789"/>
      <c r="B37" s="475">
        <v>10</v>
      </c>
      <c r="C37" s="344">
        <v>56</v>
      </c>
      <c r="D37" s="109" t="s">
        <v>354</v>
      </c>
      <c r="E37" s="110" t="s">
        <v>353</v>
      </c>
      <c r="F37" s="110">
        <v>38534</v>
      </c>
      <c r="G37" s="109" t="s">
        <v>11</v>
      </c>
      <c r="H37" s="793"/>
      <c r="I37" s="775"/>
      <c r="J37" s="775"/>
      <c r="K37" s="777"/>
      <c r="L37" s="775"/>
      <c r="M37" s="775"/>
      <c r="N37" s="775"/>
      <c r="O37" s="775"/>
      <c r="P37" s="775"/>
      <c r="Q37" s="775"/>
      <c r="R37" s="775"/>
      <c r="S37" s="775"/>
      <c r="T37" s="775"/>
      <c r="U37" s="775"/>
      <c r="V37" s="775"/>
      <c r="W37" s="775"/>
      <c r="X37" s="775"/>
      <c r="Y37" s="775"/>
      <c r="Z37" s="775"/>
      <c r="AA37" s="783"/>
      <c r="AB37" s="785"/>
      <c r="AC37" s="785"/>
      <c r="AD37" s="781"/>
      <c r="AE37" s="777"/>
      <c r="AF37" s="783"/>
      <c r="AG37" s="777"/>
      <c r="AI37" s="353"/>
    </row>
    <row r="38" spans="1:35" s="363" customFormat="1" ht="35.1" customHeight="1" x14ac:dyDescent="0.3">
      <c r="A38" s="788">
        <v>8</v>
      </c>
      <c r="B38" s="487">
        <v>12</v>
      </c>
      <c r="C38" s="411">
        <v>45</v>
      </c>
      <c r="D38" s="109" t="s">
        <v>330</v>
      </c>
      <c r="E38" s="110" t="s">
        <v>329</v>
      </c>
      <c r="F38" s="110">
        <v>38452</v>
      </c>
      <c r="G38" s="109" t="s">
        <v>167</v>
      </c>
      <c r="H38" s="792" t="s">
        <v>27</v>
      </c>
      <c r="I38" s="774"/>
      <c r="J38" s="774"/>
      <c r="K38" s="776"/>
      <c r="L38" s="774"/>
      <c r="M38" s="774"/>
      <c r="N38" s="774" t="s">
        <v>453</v>
      </c>
      <c r="O38" s="774"/>
      <c r="P38" s="774"/>
      <c r="Q38" s="774"/>
      <c r="R38" s="774"/>
      <c r="S38" s="774"/>
      <c r="T38" s="774"/>
      <c r="U38" s="774"/>
      <c r="V38" s="774"/>
      <c r="W38" s="774" t="s">
        <v>457</v>
      </c>
      <c r="X38" s="774"/>
      <c r="Y38" s="774"/>
      <c r="Z38" s="774"/>
      <c r="AA38" s="782"/>
      <c r="AB38" s="784"/>
      <c r="AC38" s="784">
        <v>40</v>
      </c>
      <c r="AD38" s="780">
        <v>-37</v>
      </c>
      <c r="AE38" s="776"/>
      <c r="AF38" s="782" t="s">
        <v>438</v>
      </c>
      <c r="AG38" s="776">
        <v>14</v>
      </c>
      <c r="AI38" s="353"/>
    </row>
    <row r="39" spans="1:35" s="363" customFormat="1" ht="35.1" customHeight="1" x14ac:dyDescent="0.3">
      <c r="A39" s="789"/>
      <c r="B39" s="475">
        <v>12</v>
      </c>
      <c r="C39" s="411">
        <v>49</v>
      </c>
      <c r="D39" s="109" t="s">
        <v>338</v>
      </c>
      <c r="E39" s="110" t="s">
        <v>337</v>
      </c>
      <c r="F39" s="110">
        <v>38655</v>
      </c>
      <c r="G39" s="109" t="s">
        <v>167</v>
      </c>
      <c r="H39" s="793"/>
      <c r="I39" s="775"/>
      <c r="J39" s="775"/>
      <c r="K39" s="777"/>
      <c r="L39" s="775"/>
      <c r="M39" s="775"/>
      <c r="N39" s="775"/>
      <c r="O39" s="775"/>
      <c r="P39" s="775"/>
      <c r="Q39" s="775"/>
      <c r="R39" s="775"/>
      <c r="S39" s="775"/>
      <c r="T39" s="775"/>
      <c r="U39" s="775"/>
      <c r="V39" s="775"/>
      <c r="W39" s="775"/>
      <c r="X39" s="775"/>
      <c r="Y39" s="775"/>
      <c r="Z39" s="775"/>
      <c r="AA39" s="783"/>
      <c r="AB39" s="785"/>
      <c r="AC39" s="785"/>
      <c r="AD39" s="781"/>
      <c r="AE39" s="777"/>
      <c r="AF39" s="783"/>
      <c r="AG39" s="777"/>
      <c r="AI39" s="353"/>
    </row>
    <row r="40" spans="1:35" s="363" customFormat="1" ht="35.1" customHeight="1" x14ac:dyDescent="0.3">
      <c r="A40" s="788">
        <v>9</v>
      </c>
      <c r="B40" s="411">
        <v>13</v>
      </c>
      <c r="C40" s="411">
        <v>41</v>
      </c>
      <c r="D40" s="109" t="s">
        <v>311</v>
      </c>
      <c r="E40" s="110" t="s">
        <v>310</v>
      </c>
      <c r="F40" s="110">
        <v>39230</v>
      </c>
      <c r="G40" s="109" t="s">
        <v>11</v>
      </c>
      <c r="H40" s="792" t="s">
        <v>34</v>
      </c>
      <c r="I40" s="774"/>
      <c r="J40" s="774"/>
      <c r="K40" s="776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82"/>
      <c r="AB40" s="784"/>
      <c r="AC40" s="784">
        <v>20</v>
      </c>
      <c r="AD40" s="780">
        <v>-20</v>
      </c>
      <c r="AE40" s="776"/>
      <c r="AF40" s="782" t="s">
        <v>438</v>
      </c>
      <c r="AG40" s="776">
        <v>12</v>
      </c>
      <c r="AI40" s="353"/>
    </row>
    <row r="41" spans="1:35" s="363" customFormat="1" ht="35.1" customHeight="1" x14ac:dyDescent="0.3">
      <c r="A41" s="789"/>
      <c r="B41" s="475">
        <v>13</v>
      </c>
      <c r="C41" s="411">
        <v>44</v>
      </c>
      <c r="D41" s="109" t="s">
        <v>317</v>
      </c>
      <c r="E41" s="110" t="s">
        <v>316</v>
      </c>
      <c r="F41" s="110">
        <v>38261</v>
      </c>
      <c r="G41" s="109" t="s">
        <v>11</v>
      </c>
      <c r="H41" s="793"/>
      <c r="I41" s="775"/>
      <c r="J41" s="775"/>
      <c r="K41" s="777"/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5"/>
      <c r="Y41" s="775"/>
      <c r="Z41" s="775"/>
      <c r="AA41" s="783"/>
      <c r="AB41" s="785"/>
      <c r="AC41" s="785"/>
      <c r="AD41" s="781"/>
      <c r="AE41" s="777"/>
      <c r="AF41" s="783"/>
      <c r="AG41" s="777"/>
      <c r="AI41" s="353"/>
    </row>
    <row r="42" spans="1:35" s="363" customFormat="1" ht="35.1" customHeight="1" x14ac:dyDescent="0.3">
      <c r="A42" s="788">
        <v>10</v>
      </c>
      <c r="B42" s="411">
        <v>7</v>
      </c>
      <c r="C42" s="344">
        <v>55</v>
      </c>
      <c r="D42" s="109" t="s">
        <v>347</v>
      </c>
      <c r="E42" s="110" t="s">
        <v>346</v>
      </c>
      <c r="F42" s="110">
        <v>38190</v>
      </c>
      <c r="G42" s="109" t="s">
        <v>11</v>
      </c>
      <c r="H42" s="792" t="s">
        <v>45</v>
      </c>
      <c r="I42" s="774"/>
      <c r="J42" s="774"/>
      <c r="K42" s="776"/>
      <c r="L42" s="774"/>
      <c r="M42" s="774"/>
      <c r="N42" s="786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82"/>
      <c r="AB42" s="784"/>
      <c r="AC42" s="784">
        <v>20</v>
      </c>
      <c r="AD42" s="780">
        <v>-20</v>
      </c>
      <c r="AE42" s="776"/>
      <c r="AF42" s="782" t="s">
        <v>438</v>
      </c>
      <c r="AG42" s="788">
        <v>10</v>
      </c>
      <c r="AI42" s="353"/>
    </row>
    <row r="43" spans="1:35" s="363" customFormat="1" ht="35.1" customHeight="1" x14ac:dyDescent="0.3">
      <c r="A43" s="789"/>
      <c r="B43" s="475">
        <v>7</v>
      </c>
      <c r="C43" s="344">
        <v>53</v>
      </c>
      <c r="D43" s="109" t="s">
        <v>344</v>
      </c>
      <c r="E43" s="110" t="s">
        <v>343</v>
      </c>
      <c r="F43" s="110">
        <v>38470</v>
      </c>
      <c r="G43" s="109" t="s">
        <v>11</v>
      </c>
      <c r="H43" s="793"/>
      <c r="I43" s="775"/>
      <c r="J43" s="775"/>
      <c r="K43" s="777"/>
      <c r="L43" s="775"/>
      <c r="M43" s="775"/>
      <c r="N43" s="787"/>
      <c r="O43" s="775"/>
      <c r="P43" s="775"/>
      <c r="Q43" s="775"/>
      <c r="R43" s="775"/>
      <c r="S43" s="775"/>
      <c r="T43" s="775"/>
      <c r="U43" s="775"/>
      <c r="V43" s="775"/>
      <c r="W43" s="775"/>
      <c r="X43" s="775"/>
      <c r="Y43" s="775"/>
      <c r="Z43" s="775"/>
      <c r="AA43" s="783"/>
      <c r="AB43" s="785"/>
      <c r="AC43" s="785"/>
      <c r="AD43" s="781"/>
      <c r="AE43" s="777"/>
      <c r="AF43" s="783"/>
      <c r="AG43" s="789"/>
      <c r="AI43" s="353"/>
    </row>
    <row r="44" spans="1:35" s="363" customFormat="1" ht="35.1" customHeight="1" x14ac:dyDescent="0.3">
      <c r="A44" s="788">
        <v>11</v>
      </c>
      <c r="B44" s="411">
        <v>11</v>
      </c>
      <c r="C44" s="411">
        <v>77</v>
      </c>
      <c r="D44" s="109" t="s">
        <v>424</v>
      </c>
      <c r="E44" s="110" t="s">
        <v>418</v>
      </c>
      <c r="F44" s="110">
        <v>39051</v>
      </c>
      <c r="G44" s="109" t="s">
        <v>11</v>
      </c>
      <c r="H44" s="792" t="s">
        <v>72</v>
      </c>
      <c r="I44" s="774"/>
      <c r="J44" s="774"/>
      <c r="K44" s="776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82"/>
      <c r="AB44" s="784"/>
      <c r="AC44" s="784">
        <v>20</v>
      </c>
      <c r="AD44" s="780">
        <v>-20</v>
      </c>
      <c r="AE44" s="776"/>
      <c r="AF44" s="782" t="s">
        <v>438</v>
      </c>
      <c r="AG44" s="788">
        <v>8</v>
      </c>
      <c r="AI44" s="353"/>
    </row>
    <row r="45" spans="1:35" s="363" customFormat="1" ht="35.1" customHeight="1" x14ac:dyDescent="0.3">
      <c r="A45" s="789"/>
      <c r="B45" s="475">
        <v>11</v>
      </c>
      <c r="C45" s="411">
        <v>80</v>
      </c>
      <c r="D45" s="109" t="s">
        <v>73</v>
      </c>
      <c r="E45" s="110" t="s">
        <v>421</v>
      </c>
      <c r="F45" s="110">
        <v>39494</v>
      </c>
      <c r="G45" s="109" t="s">
        <v>327</v>
      </c>
      <c r="H45" s="793"/>
      <c r="I45" s="775"/>
      <c r="J45" s="775"/>
      <c r="K45" s="777"/>
      <c r="L45" s="775"/>
      <c r="M45" s="775"/>
      <c r="N45" s="775"/>
      <c r="O45" s="775"/>
      <c r="P45" s="775"/>
      <c r="Q45" s="775"/>
      <c r="R45" s="775"/>
      <c r="S45" s="775"/>
      <c r="T45" s="775"/>
      <c r="U45" s="775"/>
      <c r="V45" s="775"/>
      <c r="W45" s="775"/>
      <c r="X45" s="775"/>
      <c r="Y45" s="775"/>
      <c r="Z45" s="775"/>
      <c r="AA45" s="783"/>
      <c r="AB45" s="785"/>
      <c r="AC45" s="785"/>
      <c r="AD45" s="781"/>
      <c r="AE45" s="777"/>
      <c r="AF45" s="783"/>
      <c r="AG45" s="789"/>
      <c r="AI45" s="353"/>
    </row>
    <row r="46" spans="1:35" s="363" customFormat="1" ht="35.1" customHeight="1" x14ac:dyDescent="0.3">
      <c r="A46" s="788">
        <v>12</v>
      </c>
      <c r="B46" s="411">
        <v>4</v>
      </c>
      <c r="C46" s="344">
        <v>69</v>
      </c>
      <c r="D46" s="109" t="s">
        <v>393</v>
      </c>
      <c r="E46" s="110" t="s">
        <v>387</v>
      </c>
      <c r="F46" s="110">
        <v>39313</v>
      </c>
      <c r="G46" s="109" t="s">
        <v>11</v>
      </c>
      <c r="H46" s="792" t="s">
        <v>32</v>
      </c>
      <c r="I46" s="776"/>
      <c r="J46" s="774"/>
      <c r="K46" s="776"/>
      <c r="L46" s="776"/>
      <c r="M46" s="774"/>
      <c r="N46" s="786"/>
      <c r="O46" s="774"/>
      <c r="P46" s="776"/>
      <c r="Q46" s="776"/>
      <c r="R46" s="776"/>
      <c r="S46" s="776"/>
      <c r="T46" s="776"/>
      <c r="U46" s="776"/>
      <c r="V46" s="776"/>
      <c r="W46" s="776"/>
      <c r="X46" s="776"/>
      <c r="Y46" s="776"/>
      <c r="Z46" s="776"/>
      <c r="AA46" s="782"/>
      <c r="AB46" s="784"/>
      <c r="AC46" s="784">
        <v>20</v>
      </c>
      <c r="AD46" s="780">
        <v>-20</v>
      </c>
      <c r="AE46" s="776"/>
      <c r="AF46" s="782" t="s">
        <v>438</v>
      </c>
      <c r="AG46" s="788">
        <v>8</v>
      </c>
      <c r="AI46" s="353"/>
    </row>
    <row r="47" spans="1:35" s="363" customFormat="1" ht="35.1" customHeight="1" x14ac:dyDescent="0.3">
      <c r="A47" s="789"/>
      <c r="B47" s="475">
        <v>4</v>
      </c>
      <c r="C47" s="344">
        <v>66</v>
      </c>
      <c r="D47" s="109" t="s">
        <v>391</v>
      </c>
      <c r="E47" s="110" t="s">
        <v>385</v>
      </c>
      <c r="F47" s="110">
        <v>39252</v>
      </c>
      <c r="G47" s="109" t="s">
        <v>11</v>
      </c>
      <c r="H47" s="793"/>
      <c r="I47" s="777"/>
      <c r="J47" s="775"/>
      <c r="K47" s="777"/>
      <c r="L47" s="777"/>
      <c r="M47" s="775"/>
      <c r="N47" s="787"/>
      <c r="O47" s="775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83"/>
      <c r="AB47" s="785"/>
      <c r="AC47" s="785"/>
      <c r="AD47" s="781"/>
      <c r="AE47" s="777"/>
      <c r="AF47" s="783"/>
      <c r="AG47" s="789"/>
      <c r="AI47" s="353"/>
    </row>
    <row r="48" spans="1:35" s="363" customFormat="1" ht="35.1" customHeight="1" x14ac:dyDescent="0.3">
      <c r="A48" s="788">
        <v>13</v>
      </c>
      <c r="B48" s="411">
        <v>6</v>
      </c>
      <c r="C48" s="344">
        <v>72</v>
      </c>
      <c r="D48" s="109" t="s">
        <v>58</v>
      </c>
      <c r="E48" s="110" t="s">
        <v>401</v>
      </c>
      <c r="F48" s="110">
        <v>39685</v>
      </c>
      <c r="G48" s="109" t="s">
        <v>11</v>
      </c>
      <c r="H48" s="792" t="s">
        <v>43</v>
      </c>
      <c r="I48" s="774"/>
      <c r="J48" s="774"/>
      <c r="K48" s="774"/>
      <c r="L48" s="774"/>
      <c r="M48" s="774"/>
      <c r="N48" s="786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82"/>
      <c r="AB48" s="784"/>
      <c r="AC48" s="784">
        <v>40</v>
      </c>
      <c r="AD48" s="780">
        <v>-40</v>
      </c>
      <c r="AE48" s="776"/>
      <c r="AF48" s="782" t="s">
        <v>438</v>
      </c>
      <c r="AG48" s="776">
        <v>8</v>
      </c>
      <c r="AH48" s="492"/>
      <c r="AI48" s="353"/>
    </row>
    <row r="49" spans="1:35" s="363" customFormat="1" ht="35.1" customHeight="1" x14ac:dyDescent="0.3">
      <c r="A49" s="789"/>
      <c r="B49" s="475">
        <v>6</v>
      </c>
      <c r="C49" s="344">
        <v>75</v>
      </c>
      <c r="D49" s="109" t="s">
        <v>406</v>
      </c>
      <c r="E49" s="110" t="s">
        <v>404</v>
      </c>
      <c r="F49" s="110">
        <v>38750</v>
      </c>
      <c r="G49" s="109" t="s">
        <v>11</v>
      </c>
      <c r="H49" s="793"/>
      <c r="I49" s="775"/>
      <c r="J49" s="775"/>
      <c r="K49" s="775"/>
      <c r="L49" s="775"/>
      <c r="M49" s="775"/>
      <c r="N49" s="787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Y49" s="775"/>
      <c r="Z49" s="775"/>
      <c r="AA49" s="783"/>
      <c r="AB49" s="785"/>
      <c r="AC49" s="785"/>
      <c r="AD49" s="781"/>
      <c r="AE49" s="777"/>
      <c r="AF49" s="783"/>
      <c r="AG49" s="777"/>
      <c r="AH49" s="492"/>
      <c r="AI49" s="353"/>
    </row>
    <row r="50" spans="1:35" s="363" customFormat="1" ht="35.1" customHeight="1" x14ac:dyDescent="0.3">
      <c r="A50" s="411"/>
      <c r="B50" s="475"/>
      <c r="C50" s="344"/>
      <c r="D50" s="109"/>
      <c r="E50" s="110"/>
      <c r="F50" s="110"/>
      <c r="G50" s="109"/>
      <c r="H50" s="109"/>
      <c r="I50" s="520"/>
      <c r="J50" s="520"/>
      <c r="K50" s="520"/>
      <c r="L50" s="520"/>
      <c r="M50" s="520"/>
      <c r="N50" s="521"/>
      <c r="O50" s="520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497"/>
      <c r="AB50" s="498"/>
      <c r="AC50" s="498"/>
      <c r="AD50" s="499"/>
      <c r="AE50" s="495"/>
      <c r="AF50" s="495"/>
      <c r="AG50" s="496"/>
      <c r="AI50" s="353"/>
    </row>
    <row r="51" spans="1:35" s="363" customFormat="1" ht="16.5" customHeight="1" x14ac:dyDescent="0.3">
      <c r="A51" s="384"/>
      <c r="B51" s="384"/>
      <c r="C51" s="385"/>
      <c r="D51" s="370"/>
      <c r="E51" s="386"/>
      <c r="F51" s="387"/>
      <c r="G51" s="370"/>
      <c r="H51" s="370"/>
      <c r="I51" s="388"/>
      <c r="J51" s="388"/>
      <c r="K51" s="388"/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77"/>
      <c r="AB51" s="380"/>
      <c r="AC51" s="380"/>
      <c r="AD51" s="389"/>
      <c r="AE51" s="377"/>
      <c r="AF51" s="377"/>
      <c r="AG51" s="390"/>
      <c r="AI51" s="353"/>
    </row>
    <row r="52" spans="1:35" s="353" customFormat="1" ht="16.5" customHeight="1" x14ac:dyDescent="0.3">
      <c r="A52" s="745" t="s">
        <v>9</v>
      </c>
      <c r="B52" s="745"/>
      <c r="C52" s="745"/>
      <c r="D52" s="745"/>
      <c r="E52" s="745"/>
      <c r="F52" s="391"/>
      <c r="G52" s="391"/>
      <c r="H52" s="391" t="s">
        <v>10</v>
      </c>
      <c r="I52" s="391"/>
      <c r="J52" s="391"/>
      <c r="K52" s="391"/>
      <c r="L52" s="391"/>
      <c r="M52" s="391"/>
      <c r="N52" s="745"/>
      <c r="O52" s="745"/>
      <c r="P52" s="745"/>
      <c r="Q52" s="745"/>
      <c r="R52" s="745"/>
      <c r="S52" s="745"/>
      <c r="T52" s="745"/>
      <c r="U52" s="745"/>
      <c r="V52" s="745"/>
      <c r="W52" s="745"/>
      <c r="X52" s="745"/>
      <c r="Y52" s="745"/>
      <c r="Z52" s="745"/>
      <c r="AA52" s="745"/>
      <c r="AB52" s="745"/>
      <c r="AC52" s="745"/>
      <c r="AD52" s="745"/>
      <c r="AE52" s="745"/>
      <c r="AF52" s="745"/>
      <c r="AG52" s="745"/>
    </row>
    <row r="53" spans="1:35" s="353" customFormat="1" ht="12.75" customHeight="1" x14ac:dyDescent="0.3">
      <c r="A53" s="371" t="s">
        <v>158</v>
      </c>
      <c r="B53" s="371"/>
      <c r="C53" s="371"/>
      <c r="D53" s="392"/>
      <c r="E53" s="371"/>
      <c r="F53" s="368"/>
      <c r="G53" s="371"/>
      <c r="H53" s="393"/>
      <c r="I53" s="394"/>
      <c r="J53" s="366"/>
      <c r="K53" s="395"/>
      <c r="L53" s="396"/>
      <c r="N53" s="397"/>
      <c r="O53" s="398"/>
      <c r="P53" s="386"/>
      <c r="Q53" s="386"/>
      <c r="R53" s="386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</row>
    <row r="54" spans="1:35" s="353" customFormat="1" ht="12.75" customHeight="1" x14ac:dyDescent="0.3">
      <c r="A54" s="371" t="s">
        <v>159</v>
      </c>
      <c r="B54" s="371"/>
      <c r="C54" s="371"/>
      <c r="D54" s="392"/>
      <c r="E54" s="371"/>
      <c r="F54" s="368"/>
      <c r="G54" s="371"/>
      <c r="H54" s="399"/>
      <c r="I54" s="370"/>
      <c r="J54" s="366"/>
      <c r="K54" s="395"/>
      <c r="L54" s="396"/>
      <c r="N54" s="397"/>
      <c r="O54" s="398"/>
      <c r="P54" s="386"/>
      <c r="Q54" s="386"/>
      <c r="R54" s="386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</row>
    <row r="55" spans="1:35" s="353" customFormat="1" ht="12.75" customHeight="1" x14ac:dyDescent="0.3">
      <c r="A55" s="371"/>
      <c r="B55" s="371"/>
      <c r="C55" s="371"/>
      <c r="D55" s="392"/>
      <c r="E55" s="371"/>
      <c r="F55" s="368"/>
      <c r="G55" s="371"/>
      <c r="H55" s="399"/>
      <c r="I55" s="370"/>
      <c r="J55" s="366"/>
      <c r="K55" s="395"/>
      <c r="L55" s="396"/>
      <c r="N55" s="397"/>
      <c r="O55" s="398"/>
      <c r="P55" s="386"/>
      <c r="Q55" s="386"/>
      <c r="R55" s="386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</row>
    <row r="56" spans="1:35" s="353" customFormat="1" ht="4.5" customHeight="1" x14ac:dyDescent="0.3">
      <c r="A56" s="371"/>
      <c r="B56" s="371"/>
      <c r="C56" s="370"/>
      <c r="D56" s="370"/>
      <c r="E56" s="371"/>
      <c r="F56" s="368"/>
      <c r="G56" s="371"/>
      <c r="H56" s="371"/>
      <c r="I56" s="402"/>
      <c r="J56" s="402"/>
      <c r="K56" s="402"/>
      <c r="L56" s="402"/>
      <c r="M56" s="402"/>
      <c r="N56" s="397"/>
      <c r="O56" s="371"/>
      <c r="P56" s="371"/>
      <c r="Q56" s="371"/>
      <c r="AI56" s="401"/>
    </row>
    <row r="57" spans="1:35" s="501" customFormat="1" ht="21" x14ac:dyDescent="0.4">
      <c r="A57" s="769"/>
      <c r="B57" s="769"/>
      <c r="C57" s="769"/>
      <c r="D57" s="769"/>
      <c r="E57" s="769"/>
      <c r="F57" s="769" t="s">
        <v>107</v>
      </c>
      <c r="G57" s="769"/>
      <c r="H57" s="769"/>
      <c r="I57" s="769" t="s">
        <v>108</v>
      </c>
      <c r="J57" s="769"/>
      <c r="K57" s="769"/>
      <c r="L57" s="769"/>
      <c r="M57" s="769"/>
      <c r="N57" s="509"/>
      <c r="O57" s="509"/>
      <c r="P57" s="509"/>
      <c r="Q57" s="510"/>
      <c r="R57" s="510"/>
      <c r="S57" s="510"/>
      <c r="T57" s="510"/>
      <c r="U57" s="510"/>
      <c r="V57" s="510"/>
      <c r="W57" s="510"/>
      <c r="X57" s="510"/>
      <c r="Y57" s="510"/>
      <c r="Z57" s="510"/>
      <c r="AA57" s="510"/>
      <c r="AB57" s="509"/>
      <c r="AC57" s="509"/>
      <c r="AD57" s="511" t="s">
        <v>106</v>
      </c>
      <c r="AE57" s="511"/>
      <c r="AF57" s="511"/>
      <c r="AG57" s="509"/>
    </row>
    <row r="58" spans="1:35" s="401" customFormat="1" ht="13.8" x14ac:dyDescent="0.25">
      <c r="A58" s="742"/>
      <c r="B58" s="742"/>
      <c r="C58" s="742"/>
      <c r="D58" s="742"/>
      <c r="E58" s="742"/>
      <c r="F58" s="742"/>
      <c r="G58" s="742"/>
      <c r="H58" s="742"/>
      <c r="I58" s="742"/>
      <c r="J58" s="742"/>
      <c r="K58" s="742"/>
      <c r="L58" s="742"/>
      <c r="M58" s="742"/>
      <c r="N58" s="742"/>
      <c r="O58" s="742"/>
      <c r="P58" s="742"/>
      <c r="Q58" s="742"/>
      <c r="R58" s="742"/>
      <c r="S58" s="404"/>
      <c r="T58" s="404"/>
      <c r="U58" s="404"/>
      <c r="V58" s="404"/>
      <c r="W58" s="404"/>
      <c r="X58" s="404"/>
      <c r="Y58" s="404"/>
      <c r="Z58" s="404"/>
      <c r="AA58" s="405"/>
      <c r="AB58" s="405"/>
      <c r="AC58" s="405"/>
      <c r="AD58" s="405"/>
      <c r="AE58" s="405"/>
      <c r="AF58" s="405"/>
      <c r="AG58" s="405"/>
    </row>
    <row r="59" spans="1:35" s="401" customFormat="1" ht="13.8" x14ac:dyDescent="0.25">
      <c r="A59" s="404"/>
      <c r="B59" s="474"/>
      <c r="C59" s="404"/>
      <c r="D59" s="404"/>
      <c r="E59" s="404"/>
      <c r="F59" s="406"/>
      <c r="G59" s="404"/>
      <c r="H59" s="404"/>
      <c r="I59" s="407"/>
      <c r="J59" s="407"/>
      <c r="K59" s="407"/>
      <c r="L59" s="407"/>
      <c r="M59" s="407"/>
      <c r="N59" s="404"/>
      <c r="O59" s="404"/>
      <c r="P59" s="404"/>
      <c r="Q59" s="404"/>
      <c r="R59" s="404"/>
      <c r="S59" s="404"/>
      <c r="T59" s="404"/>
      <c r="U59" s="404"/>
      <c r="V59" s="404"/>
      <c r="W59" s="404"/>
      <c r="X59" s="404"/>
      <c r="Y59" s="404"/>
      <c r="Z59" s="404"/>
      <c r="AA59" s="404"/>
      <c r="AB59" s="404"/>
      <c r="AC59" s="407"/>
      <c r="AD59" s="407"/>
      <c r="AE59" s="407"/>
      <c r="AF59" s="407"/>
      <c r="AG59" s="407"/>
    </row>
    <row r="60" spans="1:35" s="401" customFormat="1" ht="13.8" x14ac:dyDescent="0.25">
      <c r="A60" s="404"/>
      <c r="B60" s="474"/>
      <c r="C60" s="404"/>
      <c r="D60" s="404"/>
      <c r="E60" s="404"/>
      <c r="F60" s="406"/>
      <c r="G60" s="404"/>
      <c r="H60" s="404"/>
      <c r="I60" s="407"/>
      <c r="J60" s="407"/>
      <c r="K60" s="407"/>
      <c r="L60" s="407"/>
      <c r="M60" s="407"/>
      <c r="N60" s="404"/>
      <c r="O60" s="404"/>
      <c r="P60" s="404"/>
      <c r="Q60" s="404"/>
      <c r="R60" s="404"/>
      <c r="S60" s="404"/>
      <c r="T60" s="404"/>
      <c r="U60" s="404"/>
      <c r="V60" s="404"/>
      <c r="W60" s="404"/>
      <c r="X60" s="404"/>
      <c r="Y60" s="404"/>
      <c r="Z60" s="404"/>
      <c r="AA60" s="404"/>
      <c r="AB60" s="404"/>
      <c r="AC60" s="407"/>
      <c r="AD60" s="407"/>
      <c r="AE60" s="407"/>
      <c r="AF60" s="407"/>
      <c r="AG60" s="407"/>
    </row>
    <row r="61" spans="1:35" s="401" customFormat="1" ht="13.8" x14ac:dyDescent="0.25">
      <c r="A61" s="404"/>
      <c r="B61" s="474"/>
      <c r="C61" s="404"/>
      <c r="D61" s="404"/>
      <c r="E61" s="404"/>
      <c r="F61" s="406"/>
      <c r="G61" s="404"/>
      <c r="H61" s="404"/>
      <c r="I61" s="407"/>
      <c r="J61" s="407"/>
      <c r="K61" s="407"/>
      <c r="L61" s="407"/>
      <c r="M61" s="407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7"/>
      <c r="AD61" s="407"/>
      <c r="AE61" s="407"/>
      <c r="AF61" s="407"/>
      <c r="AG61" s="407"/>
    </row>
    <row r="62" spans="1:35" s="401" customFormat="1" ht="13.8" x14ac:dyDescent="0.25">
      <c r="A62" s="404"/>
      <c r="B62" s="474"/>
      <c r="C62" s="404"/>
      <c r="D62" s="404"/>
      <c r="E62" s="404"/>
      <c r="F62" s="406"/>
      <c r="G62" s="404"/>
      <c r="H62" s="404"/>
      <c r="I62" s="407"/>
      <c r="J62" s="407"/>
      <c r="K62" s="407"/>
      <c r="L62" s="407"/>
      <c r="M62" s="407"/>
      <c r="N62" s="408"/>
      <c r="O62" s="405"/>
      <c r="P62" s="404"/>
      <c r="Q62" s="404"/>
      <c r="R62" s="404"/>
      <c r="S62" s="404"/>
      <c r="T62" s="404"/>
      <c r="U62" s="404"/>
      <c r="V62" s="404"/>
      <c r="W62" s="404"/>
      <c r="X62" s="404"/>
      <c r="Y62" s="404"/>
      <c r="Z62" s="404"/>
      <c r="AA62" s="404"/>
      <c r="AB62" s="404"/>
      <c r="AC62" s="407"/>
      <c r="AD62" s="407"/>
      <c r="AE62" s="407"/>
      <c r="AF62" s="407"/>
      <c r="AG62" s="407"/>
      <c r="AI62" s="409"/>
    </row>
    <row r="63" spans="1:35" s="401" customFormat="1" ht="23.4" x14ac:dyDescent="0.45">
      <c r="A63" s="405" t="s">
        <v>84</v>
      </c>
      <c r="B63" s="405"/>
      <c r="C63" s="405"/>
      <c r="D63" s="405"/>
      <c r="E63" s="405"/>
      <c r="F63" s="405"/>
      <c r="G63" s="416" t="s">
        <v>162</v>
      </c>
      <c r="H63" s="502"/>
      <c r="I63" s="502" t="s">
        <v>163</v>
      </c>
      <c r="J63" s="502"/>
      <c r="K63" s="502"/>
      <c r="L63" s="502"/>
      <c r="M63" s="502"/>
      <c r="N63" s="502"/>
      <c r="O63" s="502"/>
      <c r="P63" s="502"/>
      <c r="Q63" s="503"/>
      <c r="R63" s="503"/>
      <c r="S63" s="503"/>
      <c r="T63" s="503"/>
      <c r="U63" s="503"/>
      <c r="V63" s="503"/>
      <c r="W63" s="503"/>
      <c r="X63" s="503"/>
      <c r="Y63" s="503"/>
      <c r="Z63" s="503"/>
      <c r="AA63" s="503"/>
      <c r="AB63" s="504"/>
      <c r="AC63" s="505" t="s">
        <v>120</v>
      </c>
      <c r="AD63" s="504"/>
      <c r="AE63" s="504"/>
      <c r="AF63" s="504"/>
      <c r="AI63" s="409"/>
    </row>
    <row r="64" spans="1:35" s="401" customFormat="1" ht="22.8" x14ac:dyDescent="0.4">
      <c r="H64" s="504"/>
      <c r="I64" s="504"/>
      <c r="J64" s="504"/>
      <c r="K64" s="504"/>
      <c r="L64" s="504"/>
      <c r="M64" s="504"/>
      <c r="N64" s="504"/>
      <c r="O64" s="504"/>
      <c r="P64" s="504"/>
      <c r="Q64" s="504"/>
      <c r="R64" s="504"/>
      <c r="S64" s="504"/>
      <c r="T64" s="504"/>
      <c r="U64" s="504"/>
      <c r="V64" s="504"/>
      <c r="W64" s="504"/>
      <c r="X64" s="504"/>
      <c r="Y64" s="504"/>
      <c r="Z64" s="504"/>
      <c r="AA64" s="504"/>
      <c r="AB64" s="504"/>
      <c r="AC64" s="504"/>
      <c r="AD64" s="504"/>
      <c r="AE64" s="504"/>
      <c r="AF64" s="504"/>
      <c r="AI64" s="409"/>
    </row>
  </sheetData>
  <sortState xmlns:xlrd2="http://schemas.microsoft.com/office/spreadsheetml/2017/richdata2" ref="A32:AG37">
    <sortCondition ref="A32:A37"/>
  </sortState>
  <mergeCells count="396">
    <mergeCell ref="H44:H45"/>
    <mergeCell ref="H46:H47"/>
    <mergeCell ref="H48:H49"/>
    <mergeCell ref="AA48:AA49"/>
    <mergeCell ref="AB48:AB49"/>
    <mergeCell ref="AC48:AC49"/>
    <mergeCell ref="AD48:AD49"/>
    <mergeCell ref="AE48:AE49"/>
    <mergeCell ref="S48:S49"/>
    <mergeCell ref="T48:T49"/>
    <mergeCell ref="U48:U49"/>
    <mergeCell ref="V48:V49"/>
    <mergeCell ref="AE44:AE45"/>
    <mergeCell ref="V44:V45"/>
    <mergeCell ref="W44:W45"/>
    <mergeCell ref="X44:X45"/>
    <mergeCell ref="Z48:Z49"/>
    <mergeCell ref="AA44:AA45"/>
    <mergeCell ref="AB44:AB45"/>
    <mergeCell ref="AC44:AC45"/>
    <mergeCell ref="AD44:AD45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A48:A49"/>
    <mergeCell ref="AA46:AA47"/>
    <mergeCell ref="AB46:AB47"/>
    <mergeCell ref="AC46:AC47"/>
    <mergeCell ref="AD46:AD47"/>
    <mergeCell ref="AE46:AE47"/>
    <mergeCell ref="V46:V47"/>
    <mergeCell ref="W46:W47"/>
    <mergeCell ref="X46:X47"/>
    <mergeCell ref="Y46:Y47"/>
    <mergeCell ref="Z46:Z47"/>
    <mergeCell ref="W48:W49"/>
    <mergeCell ref="N48:N49"/>
    <mergeCell ref="O48:O49"/>
    <mergeCell ref="P48:P49"/>
    <mergeCell ref="Q48:Q49"/>
    <mergeCell ref="R48:R49"/>
    <mergeCell ref="I48:I49"/>
    <mergeCell ref="J48:J49"/>
    <mergeCell ref="K48:K49"/>
    <mergeCell ref="L48:L49"/>
    <mergeCell ref="M48:M49"/>
    <mergeCell ref="X48:X49"/>
    <mergeCell ref="Y48:Y49"/>
    <mergeCell ref="AF46:AF47"/>
    <mergeCell ref="AG46:AG47"/>
    <mergeCell ref="AF48:AF49"/>
    <mergeCell ref="AG48:AG49"/>
    <mergeCell ref="Q46:Q47"/>
    <mergeCell ref="R46:R47"/>
    <mergeCell ref="S46:S47"/>
    <mergeCell ref="T46:T47"/>
    <mergeCell ref="U46:U47"/>
    <mergeCell ref="A46:A47"/>
    <mergeCell ref="I46:I47"/>
    <mergeCell ref="J46:J47"/>
    <mergeCell ref="K46:K47"/>
    <mergeCell ref="L46:L47"/>
    <mergeCell ref="M46:M47"/>
    <mergeCell ref="N46:N47"/>
    <mergeCell ref="O46:O47"/>
    <mergeCell ref="P46:P47"/>
    <mergeCell ref="AF42:AF43"/>
    <mergeCell ref="AG42:AG43"/>
    <mergeCell ref="A44:A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AA42:AA43"/>
    <mergeCell ref="AB42:AB43"/>
    <mergeCell ref="AC42:AC43"/>
    <mergeCell ref="AD42:AD43"/>
    <mergeCell ref="AE42:AE43"/>
    <mergeCell ref="V42:V43"/>
    <mergeCell ref="AF44:AF45"/>
    <mergeCell ref="AG44:AG45"/>
    <mergeCell ref="X42:X43"/>
    <mergeCell ref="Y42:Y43"/>
    <mergeCell ref="Z42:Z43"/>
    <mergeCell ref="Q42:Q43"/>
    <mergeCell ref="R42:R43"/>
    <mergeCell ref="S42:S43"/>
    <mergeCell ref="T42:T43"/>
    <mergeCell ref="U42:U43"/>
    <mergeCell ref="Y44:Y45"/>
    <mergeCell ref="Z44:Z45"/>
    <mergeCell ref="A40:A41"/>
    <mergeCell ref="A42:A43"/>
    <mergeCell ref="I42:I43"/>
    <mergeCell ref="J42:J43"/>
    <mergeCell ref="K42:K43"/>
    <mergeCell ref="M40:M41"/>
    <mergeCell ref="L40:L41"/>
    <mergeCell ref="K40:K41"/>
    <mergeCell ref="I40:I41"/>
    <mergeCell ref="J40:J41"/>
    <mergeCell ref="H42:H43"/>
    <mergeCell ref="N40:N41"/>
    <mergeCell ref="W40:W41"/>
    <mergeCell ref="V40:V41"/>
    <mergeCell ref="U40:U41"/>
    <mergeCell ref="T40:T41"/>
    <mergeCell ref="S40:S41"/>
    <mergeCell ref="L42:L43"/>
    <mergeCell ref="M42:M43"/>
    <mergeCell ref="N42:N43"/>
    <mergeCell ref="O42:O43"/>
    <mergeCell ref="P42:P43"/>
    <mergeCell ref="W42:W43"/>
    <mergeCell ref="O38:O39"/>
    <mergeCell ref="P38:P39"/>
    <mergeCell ref="AB40:AB41"/>
    <mergeCell ref="AA40:AA41"/>
    <mergeCell ref="Z40:Z41"/>
    <mergeCell ref="Y40:Y41"/>
    <mergeCell ref="X40:X41"/>
    <mergeCell ref="AG40:AG41"/>
    <mergeCell ref="AF40:AF41"/>
    <mergeCell ref="AE40:AE41"/>
    <mergeCell ref="AD40:AD41"/>
    <mergeCell ref="AC40:AC41"/>
    <mergeCell ref="R40:R41"/>
    <mergeCell ref="Q40:Q41"/>
    <mergeCell ref="P40:P41"/>
    <mergeCell ref="O40:O41"/>
    <mergeCell ref="A38:A39"/>
    <mergeCell ref="AG38:AG39"/>
    <mergeCell ref="AF38:AF39"/>
    <mergeCell ref="AE38:AE39"/>
    <mergeCell ref="AD38:AD39"/>
    <mergeCell ref="AC38:AC39"/>
    <mergeCell ref="AB38:AB39"/>
    <mergeCell ref="AA38:AA39"/>
    <mergeCell ref="Z38:Z39"/>
    <mergeCell ref="Y38:Y39"/>
    <mergeCell ref="X38:X39"/>
    <mergeCell ref="W38:W39"/>
    <mergeCell ref="V38:V39"/>
    <mergeCell ref="I38:I39"/>
    <mergeCell ref="J38:J39"/>
    <mergeCell ref="K38:K39"/>
    <mergeCell ref="Q38:Q39"/>
    <mergeCell ref="R38:R39"/>
    <mergeCell ref="S38:S39"/>
    <mergeCell ref="T38:T39"/>
    <mergeCell ref="U38:U39"/>
    <mergeCell ref="L38:L39"/>
    <mergeCell ref="M38:M39"/>
    <mergeCell ref="N38:N39"/>
    <mergeCell ref="N36:N37"/>
    <mergeCell ref="I36:I37"/>
    <mergeCell ref="J36:J37"/>
    <mergeCell ref="K36:K37"/>
    <mergeCell ref="L36:L37"/>
    <mergeCell ref="M36:M37"/>
    <mergeCell ref="S36:S37"/>
    <mergeCell ref="R36:R37"/>
    <mergeCell ref="Q36:Q37"/>
    <mergeCell ref="P36:P37"/>
    <mergeCell ref="O36:O37"/>
    <mergeCell ref="I34:I35"/>
    <mergeCell ref="A36:A37"/>
    <mergeCell ref="AG36:AG37"/>
    <mergeCell ref="AF36:AF37"/>
    <mergeCell ref="AE36:AE37"/>
    <mergeCell ref="AD36:AD37"/>
    <mergeCell ref="AB36:AB37"/>
    <mergeCell ref="AA36:AA37"/>
    <mergeCell ref="Z36:Z37"/>
    <mergeCell ref="AC36:AC37"/>
    <mergeCell ref="Y36:Y37"/>
    <mergeCell ref="X36:X37"/>
    <mergeCell ref="W36:W37"/>
    <mergeCell ref="V36:V37"/>
    <mergeCell ref="U36:U37"/>
    <mergeCell ref="T36:T37"/>
    <mergeCell ref="N34:N35"/>
    <mergeCell ref="M34:M35"/>
    <mergeCell ref="L34:L35"/>
    <mergeCell ref="K34:K35"/>
    <mergeCell ref="J34:J35"/>
    <mergeCell ref="S34:S35"/>
    <mergeCell ref="R34:R35"/>
    <mergeCell ref="Q34:Q35"/>
    <mergeCell ref="P34:P35"/>
    <mergeCell ref="O34:O35"/>
    <mergeCell ref="A32:A33"/>
    <mergeCell ref="A34:A35"/>
    <mergeCell ref="AG34:AG35"/>
    <mergeCell ref="AF34:AF35"/>
    <mergeCell ref="AE34:AE35"/>
    <mergeCell ref="AD34:AD35"/>
    <mergeCell ref="AC34:AC35"/>
    <mergeCell ref="AB34:AB35"/>
    <mergeCell ref="AA34:AA35"/>
    <mergeCell ref="Z34:Z35"/>
    <mergeCell ref="Y34:Y35"/>
    <mergeCell ref="X34:X35"/>
    <mergeCell ref="W34:W35"/>
    <mergeCell ref="V34:V35"/>
    <mergeCell ref="U34:U35"/>
    <mergeCell ref="T34:T35"/>
    <mergeCell ref="P32:P33"/>
    <mergeCell ref="I32:I33"/>
    <mergeCell ref="J32:J33"/>
    <mergeCell ref="K32:K33"/>
    <mergeCell ref="L32:L33"/>
    <mergeCell ref="M32:M33"/>
    <mergeCell ref="N32:N33"/>
    <mergeCell ref="O32:O33"/>
    <mergeCell ref="U32:U33"/>
    <mergeCell ref="T32:T33"/>
    <mergeCell ref="S32:S33"/>
    <mergeCell ref="R32:R33"/>
    <mergeCell ref="Q32:Q33"/>
    <mergeCell ref="V30:V31"/>
    <mergeCell ref="W30:W31"/>
    <mergeCell ref="AG28:AG29"/>
    <mergeCell ref="AF28:AF29"/>
    <mergeCell ref="AC28:AC29"/>
    <mergeCell ref="X32:X33"/>
    <mergeCell ref="W32:W33"/>
    <mergeCell ref="V32:V33"/>
    <mergeCell ref="Q30:Q31"/>
    <mergeCell ref="R30:R31"/>
    <mergeCell ref="S30:S31"/>
    <mergeCell ref="T30:T31"/>
    <mergeCell ref="U30:U31"/>
    <mergeCell ref="AG32:AG33"/>
    <mergeCell ref="AF32:AF33"/>
    <mergeCell ref="AE32:AE33"/>
    <mergeCell ref="AD32:AD33"/>
    <mergeCell ref="AC32:AC33"/>
    <mergeCell ref="AB32:AB33"/>
    <mergeCell ref="AA32:AA33"/>
    <mergeCell ref="Z32:Z33"/>
    <mergeCell ref="Y32:Y33"/>
    <mergeCell ref="A30:A31"/>
    <mergeCell ref="AG30:AG31"/>
    <mergeCell ref="AF30:AF31"/>
    <mergeCell ref="AE30:AE31"/>
    <mergeCell ref="AD30:AD31"/>
    <mergeCell ref="AC30:AC31"/>
    <mergeCell ref="AB30:AB31"/>
    <mergeCell ref="AA30:AA31"/>
    <mergeCell ref="Z30:Z31"/>
    <mergeCell ref="Y30:Y31"/>
    <mergeCell ref="X30:X31"/>
    <mergeCell ref="I30:I31"/>
    <mergeCell ref="J30:J31"/>
    <mergeCell ref="K30:K31"/>
    <mergeCell ref="L30:L31"/>
    <mergeCell ref="M30:M31"/>
    <mergeCell ref="N30:N31"/>
    <mergeCell ref="O30:O31"/>
    <mergeCell ref="P30:P31"/>
    <mergeCell ref="A28:A29"/>
    <mergeCell ref="AE28:AE29"/>
    <mergeCell ref="AD28:AD29"/>
    <mergeCell ref="AA28:AA29"/>
    <mergeCell ref="Z28:Z29"/>
    <mergeCell ref="Y28:Y29"/>
    <mergeCell ref="W28:W29"/>
    <mergeCell ref="V28:V29"/>
    <mergeCell ref="U28:U29"/>
    <mergeCell ref="T28:T29"/>
    <mergeCell ref="S28:S29"/>
    <mergeCell ref="R28:R29"/>
    <mergeCell ref="Q28:Q29"/>
    <mergeCell ref="I28:I29"/>
    <mergeCell ref="O28:O29"/>
    <mergeCell ref="P28:P29"/>
    <mergeCell ref="J28:J29"/>
    <mergeCell ref="K28:K29"/>
    <mergeCell ref="L28:L29"/>
    <mergeCell ref="M28:M29"/>
    <mergeCell ref="N28:N29"/>
    <mergeCell ref="I24:I25"/>
    <mergeCell ref="J24:J25"/>
    <mergeCell ref="K24:K25"/>
    <mergeCell ref="L24:L25"/>
    <mergeCell ref="M24:M25"/>
    <mergeCell ref="AB28:AB29"/>
    <mergeCell ref="X28:X29"/>
    <mergeCell ref="AB26:AB27"/>
    <mergeCell ref="AC26:AC27"/>
    <mergeCell ref="Q26:Q27"/>
    <mergeCell ref="P26:P27"/>
    <mergeCell ref="O26:O27"/>
    <mergeCell ref="I26:I27"/>
    <mergeCell ref="J26:J27"/>
    <mergeCell ref="L26:L27"/>
    <mergeCell ref="T24:T25"/>
    <mergeCell ref="AA24:AA25"/>
    <mergeCell ref="Z24:Z25"/>
    <mergeCell ref="Y24:Y25"/>
    <mergeCell ref="X24:X25"/>
    <mergeCell ref="W24:W25"/>
    <mergeCell ref="N24:N25"/>
    <mergeCell ref="A26:A27"/>
    <mergeCell ref="AG26:AG27"/>
    <mergeCell ref="AE26:AE27"/>
    <mergeCell ref="AF26:AF27"/>
    <mergeCell ref="AD26:AD27"/>
    <mergeCell ref="AA26:AA27"/>
    <mergeCell ref="Z26:Z27"/>
    <mergeCell ref="Y26:Y27"/>
    <mergeCell ref="X26:X27"/>
    <mergeCell ref="W26:W27"/>
    <mergeCell ref="V26:V27"/>
    <mergeCell ref="U26:U27"/>
    <mergeCell ref="T26:T27"/>
    <mergeCell ref="S26:S27"/>
    <mergeCell ref="R26:R27"/>
    <mergeCell ref="M26:M27"/>
    <mergeCell ref="K26:K27"/>
    <mergeCell ref="N26:N27"/>
    <mergeCell ref="A58:F58"/>
    <mergeCell ref="G58:P58"/>
    <mergeCell ref="Q58:R58"/>
    <mergeCell ref="I22:Z22"/>
    <mergeCell ref="AA22:AA23"/>
    <mergeCell ref="A52:E52"/>
    <mergeCell ref="N52:AG52"/>
    <mergeCell ref="A57:E57"/>
    <mergeCell ref="F57:H57"/>
    <mergeCell ref="I57:M57"/>
    <mergeCell ref="A24:A25"/>
    <mergeCell ref="AG24:AG25"/>
    <mergeCell ref="AE24:AE25"/>
    <mergeCell ref="AD24:AD25"/>
    <mergeCell ref="AB24:AB25"/>
    <mergeCell ref="S24:S25"/>
    <mergeCell ref="R24:R25"/>
    <mergeCell ref="Q24:Q25"/>
    <mergeCell ref="P24:P25"/>
    <mergeCell ref="O24:O25"/>
    <mergeCell ref="V24:V25"/>
    <mergeCell ref="AC24:AC25"/>
    <mergeCell ref="AF24:AF25"/>
    <mergeCell ref="U24:U25"/>
    <mergeCell ref="I17:AG17"/>
    <mergeCell ref="I18:AG18"/>
    <mergeCell ref="I19:AG19"/>
    <mergeCell ref="A22:A23"/>
    <mergeCell ref="C22:C23"/>
    <mergeCell ref="D22:D23"/>
    <mergeCell ref="E22:E23"/>
    <mergeCell ref="F22:F23"/>
    <mergeCell ref="G22:G23"/>
    <mergeCell ref="H22:H23"/>
    <mergeCell ref="AB22:AC22"/>
    <mergeCell ref="AD22:AD23"/>
    <mergeCell ref="AE22:AE23"/>
    <mergeCell ref="AG22:AG23"/>
    <mergeCell ref="AF22:AF23"/>
    <mergeCell ref="B22:B23"/>
    <mergeCell ref="A14:E14"/>
    <mergeCell ref="I14:J14"/>
    <mergeCell ref="A15:E15"/>
    <mergeCell ref="I15:J15"/>
    <mergeCell ref="A16:H16"/>
    <mergeCell ref="I16:AG16"/>
    <mergeCell ref="A13:AG13"/>
    <mergeCell ref="A1:AG1"/>
    <mergeCell ref="A2:AG2"/>
    <mergeCell ref="A3:AG3"/>
    <mergeCell ref="A4:AG4"/>
    <mergeCell ref="A5:AG5"/>
    <mergeCell ref="A6:AG6"/>
    <mergeCell ref="A8:AG8"/>
    <mergeCell ref="A9:AG9"/>
    <mergeCell ref="A10:AG10"/>
    <mergeCell ref="A11:AG11"/>
    <mergeCell ref="A12:AG12"/>
    <mergeCell ref="A7:AG7"/>
  </mergeCells>
  <conditionalFormatting sqref="AI60 A63:B63 AJ63:XFD63 Q63:AH63">
    <cfRule type="cellIs" dxfId="0" priority="1" operator="equal">
      <formula>0</formula>
    </cfRule>
  </conditionalFormatting>
  <pageMargins left="0.25" right="0.25" top="0.75" bottom="0.75" header="0.3" footer="0.3"/>
  <pageSetup paperSize="9" scale="31" fitToHeight="0" orientation="landscape" r:id="rId1"/>
  <rowBreaks count="1" manualBreakCount="1">
    <brk id="43" max="32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106"/>
  <sheetViews>
    <sheetView view="pageBreakPreview" zoomScale="50" zoomScaleNormal="100" zoomScaleSheetLayoutView="50" workbookViewId="0">
      <selection activeCell="A8" sqref="A8:Z8"/>
    </sheetView>
  </sheetViews>
  <sheetFormatPr defaultColWidth="9.109375" defaultRowHeight="14.4" x14ac:dyDescent="0.3"/>
  <cols>
    <col min="1" max="1" width="13.5546875" style="6" customWidth="1"/>
    <col min="2" max="2" width="49.6640625" style="2" customWidth="1"/>
    <col min="3" max="8" width="15.6640625" style="2" customWidth="1"/>
    <col min="9" max="9" width="14.33203125" style="2" customWidth="1"/>
    <col min="10" max="13" width="15.6640625" style="2" customWidth="1"/>
    <col min="14" max="14" width="13.33203125" style="2" customWidth="1"/>
    <col min="15" max="15" width="13.5546875" style="2" hidden="1" customWidth="1"/>
    <col min="16" max="19" width="15.6640625" style="2" customWidth="1"/>
    <col min="20" max="20" width="12.88671875" style="2" customWidth="1"/>
    <col min="21" max="24" width="15.6640625" style="2" customWidth="1"/>
    <col min="25" max="25" width="13.6640625" style="2" customWidth="1"/>
    <col min="26" max="26" width="15.6640625" style="2" customWidth="1"/>
    <col min="27" max="16384" width="9.109375" style="2"/>
  </cols>
  <sheetData>
    <row r="1" spans="1:26" ht="28.8" x14ac:dyDescent="0.3">
      <c r="A1" s="849" t="s">
        <v>110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49"/>
    </row>
    <row r="2" spans="1:26" ht="28.8" x14ac:dyDescent="0.3">
      <c r="A2" s="849" t="s">
        <v>111</v>
      </c>
      <c r="B2" s="849"/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</row>
    <row r="3" spans="1:26" ht="28.8" x14ac:dyDescent="0.3">
      <c r="A3" s="849" t="s">
        <v>503</v>
      </c>
      <c r="B3" s="849"/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</row>
    <row r="4" spans="1:26" ht="28.8" x14ac:dyDescent="0.3">
      <c r="A4" s="849" t="s">
        <v>112</v>
      </c>
      <c r="B4" s="849"/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</row>
    <row r="5" spans="1:26" ht="27.75" customHeight="1" x14ac:dyDescent="0.3">
      <c r="A5" s="849" t="s">
        <v>113</v>
      </c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</row>
    <row r="6" spans="1:26" ht="31.2" x14ac:dyDescent="0.6">
      <c r="A6" s="848" t="s">
        <v>114</v>
      </c>
      <c r="B6" s="848"/>
      <c r="C6" s="848"/>
      <c r="D6" s="848"/>
      <c r="E6" s="848"/>
      <c r="F6" s="848"/>
      <c r="G6" s="848"/>
      <c r="H6" s="848"/>
      <c r="I6" s="848"/>
      <c r="J6" s="848"/>
      <c r="K6" s="848"/>
      <c r="L6" s="848"/>
      <c r="M6" s="848"/>
      <c r="N6" s="848"/>
      <c r="O6" s="848"/>
      <c r="P6" s="848"/>
      <c r="Q6" s="848"/>
      <c r="R6" s="848"/>
      <c r="S6" s="848"/>
      <c r="T6" s="848"/>
      <c r="U6" s="848"/>
      <c r="V6" s="848"/>
      <c r="W6" s="848"/>
      <c r="X6" s="848"/>
      <c r="Y6" s="848"/>
      <c r="Z6" s="848"/>
    </row>
    <row r="7" spans="1:26" ht="31.8" thickBot="1" x14ac:dyDescent="0.65">
      <c r="A7" s="833" t="s">
        <v>506</v>
      </c>
      <c r="B7" s="833"/>
      <c r="C7" s="833"/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833"/>
      <c r="V7" s="833"/>
      <c r="W7" s="833"/>
      <c r="X7" s="833"/>
      <c r="Y7" s="833"/>
      <c r="Z7" s="833"/>
    </row>
    <row r="8" spans="1:26" ht="31.8" thickTop="1" x14ac:dyDescent="0.6">
      <c r="A8" s="837" t="s">
        <v>469</v>
      </c>
      <c r="B8" s="838"/>
      <c r="C8" s="838"/>
      <c r="D8" s="838"/>
      <c r="E8" s="838"/>
      <c r="F8" s="838"/>
      <c r="G8" s="838"/>
      <c r="H8" s="838"/>
      <c r="I8" s="838"/>
      <c r="J8" s="838"/>
      <c r="K8" s="838"/>
      <c r="L8" s="838"/>
      <c r="M8" s="838"/>
      <c r="N8" s="838"/>
      <c r="O8" s="838"/>
      <c r="P8" s="838"/>
      <c r="Q8" s="838"/>
      <c r="R8" s="838"/>
      <c r="S8" s="838"/>
      <c r="T8" s="838"/>
      <c r="U8" s="838"/>
      <c r="V8" s="838"/>
      <c r="W8" s="838"/>
      <c r="X8" s="838"/>
      <c r="Y8" s="838"/>
      <c r="Z8" s="839"/>
    </row>
    <row r="9" spans="1:26" ht="15" thickBot="1" x14ac:dyDescent="0.35">
      <c r="A9" s="2"/>
    </row>
    <row r="10" spans="1:26" ht="23.25" customHeight="1" thickTop="1" x14ac:dyDescent="0.5">
      <c r="A10" s="834" t="s">
        <v>508</v>
      </c>
      <c r="B10" s="835"/>
      <c r="C10" s="835"/>
      <c r="D10" s="835"/>
      <c r="E10" s="835"/>
      <c r="F10" s="835"/>
      <c r="G10" s="835"/>
      <c r="H10" s="835"/>
      <c r="I10" s="835"/>
      <c r="J10" s="835"/>
      <c r="K10" s="835"/>
      <c r="L10" s="835"/>
      <c r="M10" s="835"/>
      <c r="N10" s="835"/>
      <c r="O10" s="835"/>
      <c r="P10" s="835"/>
      <c r="Q10" s="835"/>
      <c r="R10" s="835"/>
      <c r="S10" s="835"/>
      <c r="T10" s="835"/>
      <c r="U10" s="835"/>
      <c r="V10" s="835"/>
      <c r="W10" s="835"/>
      <c r="X10" s="835"/>
      <c r="Y10" s="835"/>
      <c r="Z10" s="836"/>
    </row>
    <row r="11" spans="1:26" ht="23.25" customHeight="1" x14ac:dyDescent="0.5">
      <c r="A11" s="845" t="s">
        <v>507</v>
      </c>
      <c r="B11" s="846"/>
      <c r="C11" s="846"/>
      <c r="D11" s="846"/>
      <c r="E11" s="846"/>
      <c r="F11" s="846"/>
      <c r="G11" s="846"/>
      <c r="H11" s="846"/>
      <c r="I11" s="846"/>
      <c r="J11" s="846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7"/>
    </row>
    <row r="12" spans="1:26" hidden="1" x14ac:dyDescent="0.3"/>
    <row r="13" spans="1:26" ht="21" hidden="1" x14ac:dyDescent="0.4">
      <c r="A13" s="840"/>
      <c r="B13" s="841"/>
      <c r="C13" s="841"/>
      <c r="D13" s="841"/>
      <c r="E13" s="841"/>
      <c r="F13" s="841"/>
      <c r="G13" s="841"/>
      <c r="H13" s="841"/>
      <c r="I13" s="841"/>
      <c r="J13" s="841"/>
      <c r="K13" s="841"/>
      <c r="L13" s="841"/>
      <c r="M13" s="841"/>
      <c r="N13" s="841"/>
      <c r="O13" s="841"/>
      <c r="P13" s="841"/>
      <c r="Q13" s="841"/>
      <c r="R13" s="841"/>
      <c r="S13" s="841"/>
      <c r="T13" s="841"/>
      <c r="U13" s="841"/>
      <c r="V13" s="841"/>
      <c r="W13" s="841"/>
      <c r="X13" s="841"/>
      <c r="Y13" s="841"/>
      <c r="Z13" s="842"/>
    </row>
    <row r="14" spans="1:26" ht="18" hidden="1" x14ac:dyDescent="0.3">
      <c r="A14" s="828"/>
      <c r="B14" s="843"/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  <c r="P14" s="843"/>
      <c r="Q14" s="843"/>
      <c r="R14" s="843"/>
      <c r="S14" s="843"/>
      <c r="T14" s="843"/>
      <c r="U14" s="843"/>
      <c r="V14" s="843"/>
      <c r="W14" s="843"/>
      <c r="X14" s="843"/>
      <c r="Y14" s="843"/>
      <c r="Z14" s="844"/>
    </row>
    <row r="15" spans="1:26" ht="21" hidden="1" x14ac:dyDescent="0.3">
      <c r="A15" s="828"/>
      <c r="B15" s="829"/>
      <c r="C15" s="829"/>
      <c r="D15" s="829"/>
      <c r="E15" s="829"/>
      <c r="F15" s="829"/>
      <c r="G15" s="829"/>
      <c r="H15" s="829"/>
      <c r="I15" s="829"/>
      <c r="J15" s="829"/>
      <c r="K15" s="829"/>
      <c r="L15" s="829"/>
      <c r="M15" s="829"/>
      <c r="N15" s="829"/>
      <c r="O15" s="829"/>
      <c r="P15" s="829"/>
      <c r="Q15" s="829"/>
      <c r="R15" s="829"/>
      <c r="S15" s="829"/>
      <c r="T15" s="829"/>
      <c r="U15" s="829"/>
      <c r="V15" s="829"/>
      <c r="W15" s="829"/>
      <c r="X15" s="829"/>
      <c r="Y15" s="829"/>
      <c r="Z15" s="830"/>
    </row>
    <row r="16" spans="1:26" ht="15" thickBot="1" x14ac:dyDescent="0.35">
      <c r="A16" s="27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1"/>
      <c r="Y16" s="1"/>
      <c r="Z16" s="36"/>
    </row>
    <row r="17" spans="1:26" s="7" customFormat="1" ht="18.600000000000001" thickTop="1" x14ac:dyDescent="0.3">
      <c r="A17" s="84" t="s">
        <v>434</v>
      </c>
      <c r="B17" s="85"/>
      <c r="C17" s="18"/>
      <c r="D17" s="19"/>
      <c r="E17" s="76" t="s">
        <v>13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45"/>
      <c r="W17" s="24"/>
      <c r="X17" s="24"/>
      <c r="Y17" s="24"/>
      <c r="Z17" s="55"/>
    </row>
    <row r="18" spans="1:26" s="7" customFormat="1" ht="18.600000000000001" thickBot="1" x14ac:dyDescent="0.35">
      <c r="A18" s="86" t="s">
        <v>435</v>
      </c>
      <c r="B18" s="87"/>
      <c r="C18" s="20"/>
      <c r="D18" s="21"/>
      <c r="E18" s="77" t="s">
        <v>12</v>
      </c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46"/>
      <c r="W18" s="80" t="s">
        <v>23</v>
      </c>
      <c r="X18" s="80"/>
      <c r="Y18" s="80"/>
      <c r="Z18" s="48"/>
    </row>
    <row r="19" spans="1:26" s="7" customFormat="1" ht="16.2" hidden="1" thickTop="1" x14ac:dyDescent="0.3">
      <c r="A19" s="50"/>
      <c r="B19" s="51"/>
      <c r="C19" s="52"/>
      <c r="D19" s="53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54"/>
      <c r="W19" s="54"/>
      <c r="X19" s="9"/>
      <c r="Y19" s="9"/>
      <c r="Z19" s="19"/>
    </row>
    <row r="20" spans="1:26" s="7" customFormat="1" ht="15.75" hidden="1" customHeight="1" x14ac:dyDescent="0.3">
      <c r="A20" s="831" t="s">
        <v>19</v>
      </c>
      <c r="B20" s="832"/>
      <c r="C20" s="832"/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  <c r="O20" s="832"/>
      <c r="P20" s="832"/>
      <c r="Q20" s="832"/>
      <c r="R20" s="832"/>
      <c r="S20" s="832"/>
      <c r="T20" s="832"/>
      <c r="U20" s="832"/>
      <c r="V20" s="832"/>
      <c r="W20" s="832"/>
      <c r="X20" s="98"/>
      <c r="Y20" s="105"/>
      <c r="Z20" s="82"/>
    </row>
    <row r="21" spans="1:26" s="7" customFormat="1" ht="15.75" hidden="1" customHeight="1" x14ac:dyDescent="0.3">
      <c r="A21" s="10"/>
      <c r="B21" s="11"/>
      <c r="C21" s="12"/>
      <c r="D21" s="13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5" t="s">
        <v>2</v>
      </c>
      <c r="W21" s="16"/>
      <c r="X21" s="16"/>
      <c r="Y21" s="16"/>
      <c r="Z21" s="83"/>
    </row>
    <row r="22" spans="1:26" s="7" customFormat="1" ht="15.75" hidden="1" customHeight="1" x14ac:dyDescent="0.3">
      <c r="A22" s="10" t="s">
        <v>3</v>
      </c>
      <c r="B22" s="11"/>
      <c r="C22" s="12"/>
      <c r="D22" s="813" t="s">
        <v>14</v>
      </c>
      <c r="E22" s="814"/>
      <c r="F22" s="426"/>
      <c r="G22" s="426"/>
      <c r="H22" s="81"/>
      <c r="I22" s="100"/>
      <c r="J22" s="81"/>
      <c r="K22" s="81"/>
      <c r="L22" s="81"/>
      <c r="M22" s="81"/>
      <c r="N22" s="100"/>
      <c r="O22" s="100"/>
      <c r="P22" s="81"/>
      <c r="Q22" s="81"/>
      <c r="R22" s="81"/>
      <c r="S22" s="81"/>
      <c r="T22" s="106"/>
      <c r="U22" s="81"/>
      <c r="V22" s="15" t="s">
        <v>4</v>
      </c>
      <c r="W22" s="16"/>
      <c r="X22" s="16"/>
      <c r="Y22" s="16"/>
      <c r="Z22" s="83"/>
    </row>
    <row r="23" spans="1:26" s="7" customFormat="1" ht="15.75" hidden="1" customHeight="1" x14ac:dyDescent="0.3">
      <c r="A23" s="10" t="s">
        <v>5</v>
      </c>
      <c r="B23" s="11"/>
      <c r="C23" s="12"/>
      <c r="D23" s="813" t="s">
        <v>15</v>
      </c>
      <c r="E23" s="814"/>
      <c r="F23" s="426"/>
      <c r="G23" s="426"/>
      <c r="H23" s="81"/>
      <c r="I23" s="100"/>
      <c r="J23" s="81"/>
      <c r="K23" s="81"/>
      <c r="L23" s="81"/>
      <c r="M23" s="81"/>
      <c r="N23" s="100"/>
      <c r="O23" s="100"/>
      <c r="P23" s="81"/>
      <c r="Q23" s="81"/>
      <c r="R23" s="81"/>
      <c r="S23" s="81"/>
      <c r="T23" s="106"/>
      <c r="U23" s="81"/>
      <c r="V23" s="49" t="s">
        <v>6</v>
      </c>
      <c r="W23" s="16"/>
      <c r="X23" s="16"/>
      <c r="Y23" s="16"/>
      <c r="Z23" s="83"/>
    </row>
    <row r="24" spans="1:26" s="7" customFormat="1" ht="15.75" hidden="1" customHeight="1" x14ac:dyDescent="0.3">
      <c r="A24" s="88" t="s">
        <v>7</v>
      </c>
      <c r="B24" s="89"/>
      <c r="C24" s="90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 t="s">
        <v>8</v>
      </c>
      <c r="W24" s="91"/>
      <c r="X24" s="91"/>
      <c r="Y24" s="91"/>
      <c r="Z24" s="93"/>
    </row>
    <row r="25" spans="1:26" s="17" customFormat="1" ht="57" customHeight="1" thickTop="1" x14ac:dyDescent="0.3">
      <c r="A25" s="822" t="s">
        <v>1</v>
      </c>
      <c r="B25" s="824" t="s">
        <v>36</v>
      </c>
      <c r="C25" s="821" t="s">
        <v>47</v>
      </c>
      <c r="D25" s="812"/>
      <c r="E25" s="810" t="s">
        <v>37</v>
      </c>
      <c r="F25" s="811"/>
      <c r="G25" s="811" t="s">
        <v>41</v>
      </c>
      <c r="H25" s="812"/>
      <c r="I25" s="808" t="s">
        <v>48</v>
      </c>
      <c r="J25" s="810" t="s">
        <v>38</v>
      </c>
      <c r="K25" s="812"/>
      <c r="L25" s="821" t="s">
        <v>42</v>
      </c>
      <c r="M25" s="826"/>
      <c r="N25" s="808" t="s">
        <v>49</v>
      </c>
      <c r="O25" s="808" t="s">
        <v>50</v>
      </c>
      <c r="P25" s="821" t="s">
        <v>39</v>
      </c>
      <c r="Q25" s="826"/>
      <c r="R25" s="821" t="s">
        <v>436</v>
      </c>
      <c r="S25" s="826"/>
      <c r="T25" s="808" t="s">
        <v>51</v>
      </c>
      <c r="U25" s="821" t="s">
        <v>40</v>
      </c>
      <c r="V25" s="812"/>
      <c r="W25" s="821" t="s">
        <v>437</v>
      </c>
      <c r="X25" s="827"/>
      <c r="Y25" s="808" t="s">
        <v>52</v>
      </c>
      <c r="Z25" s="795" t="s">
        <v>29</v>
      </c>
    </row>
    <row r="26" spans="1:26" s="8" customFormat="1" ht="24.9" customHeight="1" thickBot="1" x14ac:dyDescent="0.35">
      <c r="A26" s="823"/>
      <c r="B26" s="825"/>
      <c r="C26" s="95" t="s">
        <v>432</v>
      </c>
      <c r="D26" s="96" t="s">
        <v>433</v>
      </c>
      <c r="E26" s="96" t="s">
        <v>432</v>
      </c>
      <c r="F26" s="96" t="s">
        <v>433</v>
      </c>
      <c r="G26" s="96" t="s">
        <v>432</v>
      </c>
      <c r="H26" s="96" t="s">
        <v>433</v>
      </c>
      <c r="I26" s="809"/>
      <c r="J26" s="96" t="s">
        <v>432</v>
      </c>
      <c r="K26" s="96" t="s">
        <v>433</v>
      </c>
      <c r="L26" s="96" t="s">
        <v>432</v>
      </c>
      <c r="M26" s="96" t="s">
        <v>433</v>
      </c>
      <c r="N26" s="809"/>
      <c r="O26" s="809"/>
      <c r="P26" s="96" t="s">
        <v>432</v>
      </c>
      <c r="Q26" s="96" t="s">
        <v>433</v>
      </c>
      <c r="R26" s="96" t="s">
        <v>432</v>
      </c>
      <c r="S26" s="96" t="s">
        <v>433</v>
      </c>
      <c r="T26" s="809"/>
      <c r="U26" s="96" t="s">
        <v>432</v>
      </c>
      <c r="V26" s="95" t="s">
        <v>433</v>
      </c>
      <c r="W26" s="95" t="s">
        <v>432</v>
      </c>
      <c r="X26" s="97" t="s">
        <v>433</v>
      </c>
      <c r="Y26" s="809"/>
      <c r="Z26" s="796"/>
    </row>
    <row r="27" spans="1:26" s="8" customFormat="1" ht="24.9" customHeight="1" thickTop="1" x14ac:dyDescent="0.3">
      <c r="A27" s="94">
        <v>1</v>
      </c>
      <c r="B27" s="79" t="s">
        <v>46</v>
      </c>
      <c r="C27" s="79">
        <v>100</v>
      </c>
      <c r="D27" s="101">
        <v>100</v>
      </c>
      <c r="E27" s="102" t="s">
        <v>460</v>
      </c>
      <c r="F27" s="102" t="s">
        <v>467</v>
      </c>
      <c r="G27" s="102" t="s">
        <v>465</v>
      </c>
      <c r="H27" s="102" t="s">
        <v>465</v>
      </c>
      <c r="I27" s="104">
        <f t="shared" ref="I27:I42" si="0">C27+D27+E27+H27+F27+G27</f>
        <v>520</v>
      </c>
      <c r="J27" s="102" t="s">
        <v>459</v>
      </c>
      <c r="K27" s="102" t="s">
        <v>461</v>
      </c>
      <c r="L27" s="102" t="s">
        <v>467</v>
      </c>
      <c r="M27" s="102" t="s">
        <v>465</v>
      </c>
      <c r="N27" s="104">
        <f t="shared" ref="N27:N42" si="1">J27+K27+L27+M27</f>
        <v>218</v>
      </c>
      <c r="O27" s="104">
        <f t="shared" ref="O27:O38" si="2">N27+I27</f>
        <v>738</v>
      </c>
      <c r="P27" s="102" t="s">
        <v>465</v>
      </c>
      <c r="Q27" s="102" t="s">
        <v>465</v>
      </c>
      <c r="R27" s="102" t="s">
        <v>459</v>
      </c>
      <c r="S27" s="102" t="s">
        <v>462</v>
      </c>
      <c r="T27" s="104">
        <f t="shared" ref="T27:T42" si="3">P27+Q27+R27+S27</f>
        <v>246</v>
      </c>
      <c r="U27" s="102" t="s">
        <v>458</v>
      </c>
      <c r="V27" s="493" t="s">
        <v>462</v>
      </c>
      <c r="W27" s="102" t="s">
        <v>465</v>
      </c>
      <c r="X27" s="102" t="s">
        <v>465</v>
      </c>
      <c r="Y27" s="104">
        <f t="shared" ref="Y27:Y42" si="4">U27+V27+W27+X27</f>
        <v>236</v>
      </c>
      <c r="Z27" s="104">
        <f t="shared" ref="Z27:Z42" si="5">Y27+T27+N27+I27</f>
        <v>1220</v>
      </c>
    </row>
    <row r="28" spans="1:26" s="8" customFormat="1" ht="24.75" customHeight="1" x14ac:dyDescent="0.3">
      <c r="A28" s="68">
        <v>2</v>
      </c>
      <c r="B28" s="72" t="s">
        <v>0</v>
      </c>
      <c r="C28" s="72">
        <v>50</v>
      </c>
      <c r="D28" s="73">
        <v>20</v>
      </c>
      <c r="E28" s="103" t="s">
        <v>465</v>
      </c>
      <c r="F28" s="103" t="s">
        <v>460</v>
      </c>
      <c r="G28" s="103" t="s">
        <v>460</v>
      </c>
      <c r="H28" s="103" t="s">
        <v>459</v>
      </c>
      <c r="I28" s="104">
        <f t="shared" si="0"/>
        <v>300</v>
      </c>
      <c r="J28" s="103" t="s">
        <v>465</v>
      </c>
      <c r="K28" s="103" t="s">
        <v>465</v>
      </c>
      <c r="L28" s="103" t="s">
        <v>465</v>
      </c>
      <c r="M28" s="103" t="s">
        <v>460</v>
      </c>
      <c r="N28" s="104">
        <f t="shared" si="1"/>
        <v>350</v>
      </c>
      <c r="O28" s="104">
        <f t="shared" si="2"/>
        <v>650</v>
      </c>
      <c r="P28" s="103" t="s">
        <v>459</v>
      </c>
      <c r="Q28" s="103" t="s">
        <v>458</v>
      </c>
      <c r="R28" s="103" t="s">
        <v>465</v>
      </c>
      <c r="S28" s="103" t="s">
        <v>465</v>
      </c>
      <c r="T28" s="104">
        <f t="shared" si="3"/>
        <v>250</v>
      </c>
      <c r="U28" s="103" t="s">
        <v>465</v>
      </c>
      <c r="V28" s="494" t="s">
        <v>467</v>
      </c>
      <c r="W28" s="103" t="s">
        <v>459</v>
      </c>
      <c r="X28" s="103" t="s">
        <v>467</v>
      </c>
      <c r="Y28" s="104">
        <f t="shared" si="4"/>
        <v>270</v>
      </c>
      <c r="Z28" s="104">
        <f t="shared" si="5"/>
        <v>1170</v>
      </c>
    </row>
    <row r="29" spans="1:26" s="8" customFormat="1" ht="24.9" customHeight="1" x14ac:dyDescent="0.3">
      <c r="A29" s="94">
        <v>3</v>
      </c>
      <c r="B29" s="74" t="s">
        <v>35</v>
      </c>
      <c r="C29" s="72">
        <v>30</v>
      </c>
      <c r="D29" s="73">
        <v>50</v>
      </c>
      <c r="E29" s="103" t="s">
        <v>467</v>
      </c>
      <c r="F29" s="103" t="s">
        <v>465</v>
      </c>
      <c r="G29" s="103" t="s">
        <v>462</v>
      </c>
      <c r="H29" s="103" t="s">
        <v>460</v>
      </c>
      <c r="I29" s="104">
        <f t="shared" si="0"/>
        <v>316</v>
      </c>
      <c r="J29" s="103" t="s">
        <v>467</v>
      </c>
      <c r="K29" s="103" t="s">
        <v>467</v>
      </c>
      <c r="L29" s="103" t="s">
        <v>461</v>
      </c>
      <c r="M29" s="103" t="s">
        <v>459</v>
      </c>
      <c r="N29" s="104">
        <f t="shared" si="1"/>
        <v>188</v>
      </c>
      <c r="O29" s="104">
        <f t="shared" si="2"/>
        <v>504</v>
      </c>
      <c r="P29" s="103" t="s">
        <v>460</v>
      </c>
      <c r="Q29" s="103" t="s">
        <v>459</v>
      </c>
      <c r="R29" s="103" t="s">
        <v>467</v>
      </c>
      <c r="S29" s="103" t="s">
        <v>460</v>
      </c>
      <c r="T29" s="104">
        <f t="shared" si="3"/>
        <v>200</v>
      </c>
      <c r="U29" s="103" t="s">
        <v>467</v>
      </c>
      <c r="V29" s="494" t="s">
        <v>465</v>
      </c>
      <c r="W29" s="103" t="s">
        <v>467</v>
      </c>
      <c r="X29" s="103" t="s">
        <v>460</v>
      </c>
      <c r="Y29" s="104">
        <f t="shared" si="4"/>
        <v>290</v>
      </c>
      <c r="Z29" s="104">
        <f t="shared" si="5"/>
        <v>994</v>
      </c>
    </row>
    <row r="30" spans="1:26" s="8" customFormat="1" ht="24.9" customHeight="1" x14ac:dyDescent="0.3">
      <c r="A30" s="68">
        <v>4</v>
      </c>
      <c r="B30" s="74" t="s">
        <v>33</v>
      </c>
      <c r="C30" s="72">
        <v>8</v>
      </c>
      <c r="D30" s="73">
        <v>30</v>
      </c>
      <c r="E30" s="103" t="s">
        <v>459</v>
      </c>
      <c r="F30" s="103" t="s">
        <v>458</v>
      </c>
      <c r="G30" s="103" t="s">
        <v>463</v>
      </c>
      <c r="H30" s="103" t="s">
        <v>452</v>
      </c>
      <c r="I30" s="104">
        <f t="shared" si="0"/>
        <v>110</v>
      </c>
      <c r="J30" s="103" t="s">
        <v>452</v>
      </c>
      <c r="K30" s="103" t="s">
        <v>458</v>
      </c>
      <c r="L30" s="103" t="s">
        <v>459</v>
      </c>
      <c r="M30" s="103" t="s">
        <v>467</v>
      </c>
      <c r="N30" s="104">
        <f t="shared" si="1"/>
        <v>128</v>
      </c>
      <c r="O30" s="104">
        <f t="shared" si="2"/>
        <v>238</v>
      </c>
      <c r="P30" s="103" t="s">
        <v>450</v>
      </c>
      <c r="Q30" s="103" t="s">
        <v>466</v>
      </c>
      <c r="R30" s="103" t="s">
        <v>462</v>
      </c>
      <c r="S30" s="103" t="s">
        <v>459</v>
      </c>
      <c r="T30" s="104">
        <f t="shared" si="3"/>
        <v>63</v>
      </c>
      <c r="U30" s="103" t="s">
        <v>463</v>
      </c>
      <c r="V30" s="494" t="s">
        <v>459</v>
      </c>
      <c r="W30" s="103" t="s">
        <v>458</v>
      </c>
      <c r="X30" s="103" t="s">
        <v>461</v>
      </c>
      <c r="Y30" s="104">
        <f t="shared" si="4"/>
        <v>82</v>
      </c>
      <c r="Z30" s="104">
        <f t="shared" si="5"/>
        <v>383</v>
      </c>
    </row>
    <row r="31" spans="1:26" s="8" customFormat="1" ht="24.75" customHeight="1" x14ac:dyDescent="0.3">
      <c r="A31" s="94">
        <v>5</v>
      </c>
      <c r="B31" s="74" t="s">
        <v>31</v>
      </c>
      <c r="C31" s="72">
        <v>16</v>
      </c>
      <c r="D31" s="73">
        <v>8</v>
      </c>
      <c r="E31" s="103" t="s">
        <v>461</v>
      </c>
      <c r="F31" s="103" t="s">
        <v>462</v>
      </c>
      <c r="G31" s="103" t="s">
        <v>461</v>
      </c>
      <c r="H31" s="103" t="s">
        <v>452</v>
      </c>
      <c r="I31" s="104">
        <f t="shared" si="0"/>
        <v>84</v>
      </c>
      <c r="J31" s="103" t="s">
        <v>452</v>
      </c>
      <c r="K31" s="103" t="s">
        <v>466</v>
      </c>
      <c r="L31" s="103" t="s">
        <v>460</v>
      </c>
      <c r="M31" s="103" t="s">
        <v>462</v>
      </c>
      <c r="N31" s="104">
        <f t="shared" si="1"/>
        <v>79</v>
      </c>
      <c r="O31" s="104">
        <f t="shared" si="2"/>
        <v>163</v>
      </c>
      <c r="P31" s="103" t="s">
        <v>458</v>
      </c>
      <c r="Q31" s="103" t="s">
        <v>460</v>
      </c>
      <c r="R31" s="103" t="s">
        <v>451</v>
      </c>
      <c r="S31" s="103" t="s">
        <v>451</v>
      </c>
      <c r="T31" s="104">
        <f t="shared" si="3"/>
        <v>90</v>
      </c>
      <c r="U31" s="103" t="s">
        <v>452</v>
      </c>
      <c r="V31" s="494" t="s">
        <v>452</v>
      </c>
      <c r="W31" s="103" t="s">
        <v>460</v>
      </c>
      <c r="X31" s="103" t="s">
        <v>458</v>
      </c>
      <c r="Y31" s="104">
        <f t="shared" si="4"/>
        <v>86</v>
      </c>
      <c r="Z31" s="104">
        <f t="shared" si="5"/>
        <v>339</v>
      </c>
    </row>
    <row r="32" spans="1:26" s="8" customFormat="1" ht="24.9" customHeight="1" x14ac:dyDescent="0.3">
      <c r="A32" s="68">
        <v>6</v>
      </c>
      <c r="B32" s="72" t="s">
        <v>32</v>
      </c>
      <c r="C32" s="72">
        <v>14</v>
      </c>
      <c r="D32" s="73">
        <v>8</v>
      </c>
      <c r="E32" s="103" t="s">
        <v>462</v>
      </c>
      <c r="F32" s="103" t="s">
        <v>459</v>
      </c>
      <c r="G32" s="103" t="s">
        <v>452</v>
      </c>
      <c r="H32" s="103" t="s">
        <v>461</v>
      </c>
      <c r="I32" s="104">
        <f t="shared" si="0"/>
        <v>94</v>
      </c>
      <c r="J32" s="103" t="s">
        <v>462</v>
      </c>
      <c r="K32" s="103" t="s">
        <v>450</v>
      </c>
      <c r="L32" s="103" t="s">
        <v>451</v>
      </c>
      <c r="M32" s="103" t="s">
        <v>463</v>
      </c>
      <c r="N32" s="104">
        <f t="shared" si="1"/>
        <v>52</v>
      </c>
      <c r="O32" s="104">
        <f t="shared" si="2"/>
        <v>146</v>
      </c>
      <c r="P32" s="103" t="s">
        <v>452</v>
      </c>
      <c r="Q32" s="103" t="s">
        <v>452</v>
      </c>
      <c r="R32" s="103" t="s">
        <v>461</v>
      </c>
      <c r="S32" s="103" t="s">
        <v>450</v>
      </c>
      <c r="T32" s="104">
        <f t="shared" si="3"/>
        <v>46</v>
      </c>
      <c r="U32" s="103" t="s">
        <v>450</v>
      </c>
      <c r="V32" s="494" t="s">
        <v>463</v>
      </c>
      <c r="W32" s="103" t="s">
        <v>462</v>
      </c>
      <c r="X32" s="103" t="s">
        <v>452</v>
      </c>
      <c r="Y32" s="104">
        <f t="shared" si="4"/>
        <v>50</v>
      </c>
      <c r="Z32" s="104">
        <f t="shared" si="5"/>
        <v>242</v>
      </c>
    </row>
    <row r="33" spans="1:26" s="8" customFormat="1" ht="24.75" customHeight="1" x14ac:dyDescent="0.3">
      <c r="A33" s="94">
        <v>7</v>
      </c>
      <c r="B33" s="74" t="s">
        <v>44</v>
      </c>
      <c r="C33" s="72">
        <v>18</v>
      </c>
      <c r="D33" s="73">
        <v>16</v>
      </c>
      <c r="E33" s="103" t="s">
        <v>463</v>
      </c>
      <c r="F33" s="103" t="s">
        <v>450</v>
      </c>
      <c r="G33" s="103" t="s">
        <v>453</v>
      </c>
      <c r="H33" s="103" t="s">
        <v>458</v>
      </c>
      <c r="I33" s="104">
        <f t="shared" si="0"/>
        <v>81</v>
      </c>
      <c r="J33" s="103" t="s">
        <v>463</v>
      </c>
      <c r="K33" s="103" t="s">
        <v>452</v>
      </c>
      <c r="L33" s="103" t="s">
        <v>458</v>
      </c>
      <c r="M33" s="103" t="s">
        <v>461</v>
      </c>
      <c r="N33" s="104">
        <f t="shared" si="1"/>
        <v>60</v>
      </c>
      <c r="O33" s="104">
        <f t="shared" si="2"/>
        <v>141</v>
      </c>
      <c r="P33" s="103"/>
      <c r="Q33" s="103" t="s">
        <v>451</v>
      </c>
      <c r="R33" s="103"/>
      <c r="S33" s="103" t="s">
        <v>452</v>
      </c>
      <c r="T33" s="104">
        <f t="shared" si="3"/>
        <v>18</v>
      </c>
      <c r="U33" s="103" t="s">
        <v>461</v>
      </c>
      <c r="V33" s="494" t="s">
        <v>451</v>
      </c>
      <c r="W33" s="103" t="s">
        <v>462</v>
      </c>
      <c r="X33" s="103" t="s">
        <v>459</v>
      </c>
      <c r="Y33" s="104">
        <f t="shared" si="4"/>
        <v>74</v>
      </c>
      <c r="Z33" s="104">
        <f t="shared" si="5"/>
        <v>233</v>
      </c>
    </row>
    <row r="34" spans="1:26" s="8" customFormat="1" ht="24.9" customHeight="1" x14ac:dyDescent="0.3">
      <c r="A34" s="68">
        <v>8</v>
      </c>
      <c r="B34" s="74" t="s">
        <v>34</v>
      </c>
      <c r="C34" s="72">
        <v>5</v>
      </c>
      <c r="D34" s="73">
        <v>8</v>
      </c>
      <c r="E34" s="103" t="s">
        <v>458</v>
      </c>
      <c r="F34" s="103" t="s">
        <v>461</v>
      </c>
      <c r="G34" s="103" t="s">
        <v>452</v>
      </c>
      <c r="H34" s="103" t="s">
        <v>462</v>
      </c>
      <c r="I34" s="104">
        <f t="shared" si="0"/>
        <v>75</v>
      </c>
      <c r="J34" s="103" t="s">
        <v>451</v>
      </c>
      <c r="K34" s="103" t="s">
        <v>452</v>
      </c>
      <c r="L34" s="103" t="s">
        <v>463</v>
      </c>
      <c r="M34" s="103" t="s">
        <v>458</v>
      </c>
      <c r="N34" s="104">
        <f t="shared" si="1"/>
        <v>52</v>
      </c>
      <c r="O34" s="104">
        <f t="shared" si="2"/>
        <v>127</v>
      </c>
      <c r="P34" s="103" t="s">
        <v>452</v>
      </c>
      <c r="Q34" s="103" t="s">
        <v>450</v>
      </c>
      <c r="R34" s="103" t="s">
        <v>463</v>
      </c>
      <c r="S34" s="103" t="s">
        <v>452</v>
      </c>
      <c r="T34" s="104">
        <f t="shared" si="3"/>
        <v>42</v>
      </c>
      <c r="U34" s="103" t="s">
        <v>452</v>
      </c>
      <c r="V34" s="494" t="s">
        <v>452</v>
      </c>
      <c r="W34" s="103" t="s">
        <v>462</v>
      </c>
      <c r="X34" s="103" t="s">
        <v>450</v>
      </c>
      <c r="Y34" s="104">
        <f t="shared" si="4"/>
        <v>44</v>
      </c>
      <c r="Z34" s="104">
        <f t="shared" si="5"/>
        <v>213</v>
      </c>
    </row>
    <row r="35" spans="1:26" s="8" customFormat="1" ht="24.9" customHeight="1" x14ac:dyDescent="0.3">
      <c r="A35" s="94">
        <v>9</v>
      </c>
      <c r="B35" s="72" t="s">
        <v>43</v>
      </c>
      <c r="C35" s="72">
        <v>8</v>
      </c>
      <c r="D35" s="73">
        <v>5</v>
      </c>
      <c r="E35" s="103" t="s">
        <v>450</v>
      </c>
      <c r="F35" s="103" t="s">
        <v>463</v>
      </c>
      <c r="G35" s="103" t="s">
        <v>458</v>
      </c>
      <c r="H35" s="103" t="s">
        <v>466</v>
      </c>
      <c r="I35" s="104">
        <f t="shared" si="0"/>
        <v>64</v>
      </c>
      <c r="J35" s="103" t="s">
        <v>452</v>
      </c>
      <c r="K35" s="103" t="s">
        <v>452</v>
      </c>
      <c r="L35" s="103" t="s">
        <v>462</v>
      </c>
      <c r="M35" s="103" t="s">
        <v>452</v>
      </c>
      <c r="N35" s="104">
        <f t="shared" si="1"/>
        <v>40</v>
      </c>
      <c r="O35" s="104">
        <f t="shared" si="2"/>
        <v>104</v>
      </c>
      <c r="P35" s="103" t="s">
        <v>463</v>
      </c>
      <c r="Q35" s="103" t="s">
        <v>452</v>
      </c>
      <c r="R35" s="103" t="s">
        <v>452</v>
      </c>
      <c r="S35" s="103" t="s">
        <v>452</v>
      </c>
      <c r="T35" s="104">
        <f t="shared" si="3"/>
        <v>38</v>
      </c>
      <c r="U35" s="103" t="s">
        <v>452</v>
      </c>
      <c r="V35" s="494" t="s">
        <v>453</v>
      </c>
      <c r="W35" s="103" t="s">
        <v>461</v>
      </c>
      <c r="X35" s="103" t="s">
        <v>452</v>
      </c>
      <c r="Y35" s="104">
        <f t="shared" si="4"/>
        <v>35</v>
      </c>
      <c r="Z35" s="104">
        <f t="shared" si="5"/>
        <v>177</v>
      </c>
    </row>
    <row r="36" spans="1:26" s="8" customFormat="1" ht="24.75" customHeight="1" x14ac:dyDescent="0.3">
      <c r="A36" s="68">
        <v>10</v>
      </c>
      <c r="B36" s="74" t="s">
        <v>45</v>
      </c>
      <c r="C36" s="72">
        <v>5</v>
      </c>
      <c r="D36" s="73">
        <v>5</v>
      </c>
      <c r="E36" s="103" t="s">
        <v>451</v>
      </c>
      <c r="F36" s="103" t="s">
        <v>452</v>
      </c>
      <c r="G36" s="103" t="s">
        <v>452</v>
      </c>
      <c r="H36" s="103" t="s">
        <v>466</v>
      </c>
      <c r="I36" s="104">
        <f t="shared" si="0"/>
        <v>41</v>
      </c>
      <c r="J36" s="103" t="s">
        <v>452</v>
      </c>
      <c r="K36" s="103"/>
      <c r="L36" s="103" t="s">
        <v>450</v>
      </c>
      <c r="M36" s="103" t="s">
        <v>452</v>
      </c>
      <c r="N36" s="104">
        <f t="shared" si="1"/>
        <v>28</v>
      </c>
      <c r="O36" s="104">
        <f t="shared" si="2"/>
        <v>69</v>
      </c>
      <c r="P36" s="103"/>
      <c r="Q36" s="103" t="s">
        <v>466</v>
      </c>
      <c r="R36" s="103" t="s">
        <v>466</v>
      </c>
      <c r="S36" s="103" t="s">
        <v>452</v>
      </c>
      <c r="T36" s="104">
        <f t="shared" si="3"/>
        <v>18</v>
      </c>
      <c r="U36" s="103" t="s">
        <v>466</v>
      </c>
      <c r="V36" s="494" t="s">
        <v>452</v>
      </c>
      <c r="W36" s="103" t="s">
        <v>462</v>
      </c>
      <c r="X36" s="103" t="s">
        <v>451</v>
      </c>
      <c r="Y36" s="104">
        <f t="shared" si="4"/>
        <v>39</v>
      </c>
      <c r="Z36" s="104">
        <f t="shared" si="5"/>
        <v>126</v>
      </c>
    </row>
    <row r="37" spans="1:26" s="8" customFormat="1" ht="24.9" customHeight="1" x14ac:dyDescent="0.3">
      <c r="A37" s="94">
        <v>11</v>
      </c>
      <c r="B37" s="72" t="s">
        <v>53</v>
      </c>
      <c r="C37" s="72">
        <v>5</v>
      </c>
      <c r="D37" s="73">
        <v>5</v>
      </c>
      <c r="E37" s="103"/>
      <c r="F37" s="103" t="s">
        <v>451</v>
      </c>
      <c r="G37" s="103" t="s">
        <v>453</v>
      </c>
      <c r="H37" s="103" t="s">
        <v>451</v>
      </c>
      <c r="I37" s="104">
        <f t="shared" si="0"/>
        <v>31</v>
      </c>
      <c r="J37" s="103"/>
      <c r="K37" s="103"/>
      <c r="L37" s="103"/>
      <c r="M37" s="103" t="s">
        <v>452</v>
      </c>
      <c r="N37" s="104">
        <f t="shared" si="1"/>
        <v>8</v>
      </c>
      <c r="O37" s="104">
        <f t="shared" si="2"/>
        <v>39</v>
      </c>
      <c r="P37" s="103"/>
      <c r="Q37" s="103" t="s">
        <v>461</v>
      </c>
      <c r="R37" s="103" t="s">
        <v>452</v>
      </c>
      <c r="S37" s="103" t="s">
        <v>452</v>
      </c>
      <c r="T37" s="104">
        <f t="shared" si="3"/>
        <v>34</v>
      </c>
      <c r="U37" s="103" t="s">
        <v>452</v>
      </c>
      <c r="V37" s="494" t="s">
        <v>466</v>
      </c>
      <c r="W37" s="103"/>
      <c r="X37" s="103" t="s">
        <v>462</v>
      </c>
      <c r="Y37" s="104">
        <f t="shared" si="4"/>
        <v>29</v>
      </c>
      <c r="Z37" s="104">
        <f t="shared" si="5"/>
        <v>102</v>
      </c>
    </row>
    <row r="38" spans="1:26" s="8" customFormat="1" ht="24.9" customHeight="1" x14ac:dyDescent="0.3">
      <c r="A38" s="68">
        <v>12</v>
      </c>
      <c r="B38" s="74" t="s">
        <v>27</v>
      </c>
      <c r="C38" s="72">
        <v>1</v>
      </c>
      <c r="D38" s="73">
        <v>12</v>
      </c>
      <c r="E38" s="103"/>
      <c r="F38" s="103" t="s">
        <v>452</v>
      </c>
      <c r="G38" s="103" t="s">
        <v>453</v>
      </c>
      <c r="H38" s="103" t="s">
        <v>450</v>
      </c>
      <c r="I38" s="104">
        <f t="shared" si="0"/>
        <v>34</v>
      </c>
      <c r="J38" s="103"/>
      <c r="K38" s="103" t="s">
        <v>452</v>
      </c>
      <c r="L38" s="103"/>
      <c r="M38" s="103" t="s">
        <v>450</v>
      </c>
      <c r="N38" s="104">
        <f t="shared" si="1"/>
        <v>20</v>
      </c>
      <c r="O38" s="104">
        <f t="shared" si="2"/>
        <v>54</v>
      </c>
      <c r="P38" s="103"/>
      <c r="Q38" s="103" t="s">
        <v>463</v>
      </c>
      <c r="R38" s="103" t="s">
        <v>453</v>
      </c>
      <c r="S38" s="103" t="s">
        <v>466</v>
      </c>
      <c r="T38" s="104">
        <f t="shared" si="3"/>
        <v>20</v>
      </c>
      <c r="U38" s="103" t="s">
        <v>453</v>
      </c>
      <c r="V38" s="494" t="s">
        <v>452</v>
      </c>
      <c r="W38" s="103"/>
      <c r="X38" s="103" t="s">
        <v>463</v>
      </c>
      <c r="Y38" s="104">
        <f t="shared" si="4"/>
        <v>23</v>
      </c>
      <c r="Z38" s="104">
        <f t="shared" si="5"/>
        <v>97</v>
      </c>
    </row>
    <row r="39" spans="1:26" s="8" customFormat="1" ht="24.9" customHeight="1" x14ac:dyDescent="0.3">
      <c r="A39" s="94">
        <v>13</v>
      </c>
      <c r="B39" s="74" t="s">
        <v>72</v>
      </c>
      <c r="C39" s="72">
        <v>1</v>
      </c>
      <c r="D39" s="73">
        <v>1</v>
      </c>
      <c r="E39" s="103"/>
      <c r="F39" s="103" t="s">
        <v>452</v>
      </c>
      <c r="G39" s="103" t="s">
        <v>452</v>
      </c>
      <c r="H39" s="103" t="s">
        <v>466</v>
      </c>
      <c r="I39" s="104">
        <f t="shared" si="0"/>
        <v>23</v>
      </c>
      <c r="J39" s="103"/>
      <c r="K39" s="103"/>
      <c r="L39" s="103"/>
      <c r="M39" s="103" t="s">
        <v>452</v>
      </c>
      <c r="N39" s="104">
        <f t="shared" si="1"/>
        <v>8</v>
      </c>
      <c r="O39" s="104"/>
      <c r="P39" s="103" t="s">
        <v>452</v>
      </c>
      <c r="Q39" s="103" t="s">
        <v>453</v>
      </c>
      <c r="R39" s="103"/>
      <c r="S39" s="103" t="s">
        <v>453</v>
      </c>
      <c r="T39" s="104">
        <f t="shared" si="3"/>
        <v>10</v>
      </c>
      <c r="U39" s="103" t="s">
        <v>466</v>
      </c>
      <c r="V39" s="494" t="s">
        <v>453</v>
      </c>
      <c r="W39" s="103"/>
      <c r="X39" s="103" t="s">
        <v>452</v>
      </c>
      <c r="Y39" s="104">
        <f t="shared" si="4"/>
        <v>14</v>
      </c>
      <c r="Z39" s="104">
        <f t="shared" si="5"/>
        <v>55</v>
      </c>
    </row>
    <row r="40" spans="1:26" s="8" customFormat="1" ht="24.9" customHeight="1" x14ac:dyDescent="0.3">
      <c r="A40" s="68">
        <v>14</v>
      </c>
      <c r="B40" s="72" t="s">
        <v>363</v>
      </c>
      <c r="C40" s="72"/>
      <c r="D40" s="73">
        <v>5</v>
      </c>
      <c r="E40" s="103"/>
      <c r="F40" s="103"/>
      <c r="G40" s="103"/>
      <c r="H40" s="103" t="s">
        <v>453</v>
      </c>
      <c r="I40" s="104">
        <f t="shared" si="0"/>
        <v>6</v>
      </c>
      <c r="J40" s="103"/>
      <c r="K40" s="103"/>
      <c r="L40" s="103"/>
      <c r="M40" s="103" t="s">
        <v>451</v>
      </c>
      <c r="N40" s="104">
        <f t="shared" si="1"/>
        <v>10</v>
      </c>
      <c r="O40" s="104">
        <f>N40+I40</f>
        <v>16</v>
      </c>
      <c r="P40" s="103"/>
      <c r="Q40" s="103" t="s">
        <v>466</v>
      </c>
      <c r="R40" s="103"/>
      <c r="S40" s="103" t="s">
        <v>453</v>
      </c>
      <c r="T40" s="104">
        <f t="shared" si="3"/>
        <v>6</v>
      </c>
      <c r="U40" s="103"/>
      <c r="V40" s="494" t="s">
        <v>452</v>
      </c>
      <c r="W40" s="103"/>
      <c r="X40" s="103"/>
      <c r="Y40" s="104">
        <f t="shared" si="4"/>
        <v>8</v>
      </c>
      <c r="Z40" s="104">
        <f t="shared" si="5"/>
        <v>30</v>
      </c>
    </row>
    <row r="41" spans="1:26" s="8" customFormat="1" ht="24.9" customHeight="1" x14ac:dyDescent="0.3">
      <c r="A41" s="94">
        <v>15</v>
      </c>
      <c r="B41" s="72" t="s">
        <v>30</v>
      </c>
      <c r="C41" s="72">
        <v>5</v>
      </c>
      <c r="D41" s="73"/>
      <c r="E41" s="103"/>
      <c r="F41" s="103"/>
      <c r="G41" s="103" t="s">
        <v>466</v>
      </c>
      <c r="H41" s="103"/>
      <c r="I41" s="104">
        <f t="shared" si="0"/>
        <v>10</v>
      </c>
      <c r="J41" s="103"/>
      <c r="K41" s="103"/>
      <c r="L41" s="103"/>
      <c r="M41" s="103"/>
      <c r="N41" s="104">
        <f t="shared" si="1"/>
        <v>0</v>
      </c>
      <c r="O41" s="104">
        <f>N41+I41</f>
        <v>10</v>
      </c>
      <c r="P41" s="103"/>
      <c r="Q41" s="103"/>
      <c r="R41" s="103" t="s">
        <v>466</v>
      </c>
      <c r="S41" s="103"/>
      <c r="T41" s="104">
        <f t="shared" si="3"/>
        <v>5</v>
      </c>
      <c r="U41" s="103" t="s">
        <v>466</v>
      </c>
      <c r="V41" s="494"/>
      <c r="W41" s="103" t="s">
        <v>452</v>
      </c>
      <c r="X41" s="103"/>
      <c r="Y41" s="104">
        <f t="shared" si="4"/>
        <v>13</v>
      </c>
      <c r="Z41" s="104">
        <f t="shared" si="5"/>
        <v>28</v>
      </c>
    </row>
    <row r="42" spans="1:26" s="8" customFormat="1" ht="24.9" customHeight="1" x14ac:dyDescent="0.3">
      <c r="A42" s="68">
        <v>16</v>
      </c>
      <c r="B42" s="72" t="s">
        <v>25</v>
      </c>
      <c r="C42" s="72"/>
      <c r="D42" s="73"/>
      <c r="E42" s="103"/>
      <c r="F42" s="103"/>
      <c r="G42" s="103" t="s">
        <v>453</v>
      </c>
      <c r="H42" s="103" t="s">
        <v>453</v>
      </c>
      <c r="I42" s="104">
        <f t="shared" si="0"/>
        <v>2</v>
      </c>
      <c r="J42" s="103"/>
      <c r="K42" s="103"/>
      <c r="L42" s="103"/>
      <c r="M42" s="103"/>
      <c r="N42" s="104">
        <f t="shared" si="1"/>
        <v>0</v>
      </c>
      <c r="O42" s="104">
        <f>N42+I42</f>
        <v>2</v>
      </c>
      <c r="P42" s="103"/>
      <c r="Q42" s="103"/>
      <c r="R42" s="103"/>
      <c r="S42" s="103"/>
      <c r="T42" s="104">
        <f t="shared" si="3"/>
        <v>0</v>
      </c>
      <c r="U42" s="103" t="s">
        <v>453</v>
      </c>
      <c r="V42" s="494"/>
      <c r="W42" s="103"/>
      <c r="X42" s="103"/>
      <c r="Y42" s="104">
        <f t="shared" si="4"/>
        <v>1</v>
      </c>
      <c r="Z42" s="104">
        <f t="shared" si="5"/>
        <v>3</v>
      </c>
    </row>
    <row r="43" spans="1:26" s="8" customFormat="1" ht="24.9" hidden="1" customHeight="1" x14ac:dyDescent="0.3">
      <c r="A43" s="68"/>
      <c r="B43" s="68"/>
      <c r="C43" s="68"/>
      <c r="D43" s="69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68"/>
      <c r="W43" s="68"/>
      <c r="X43" s="68"/>
      <c r="Y43" s="68"/>
      <c r="Z43" s="75"/>
    </row>
    <row r="44" spans="1:26" s="8" customFormat="1" ht="24.9" hidden="1" customHeight="1" x14ac:dyDescent="0.3">
      <c r="A44" s="68"/>
      <c r="B44" s="68"/>
      <c r="C44" s="68"/>
      <c r="D44" s="69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68"/>
      <c r="W44" s="68"/>
      <c r="X44" s="68"/>
      <c r="Y44" s="68"/>
      <c r="Z44" s="75"/>
    </row>
    <row r="45" spans="1:26" s="8" customFormat="1" ht="24.9" hidden="1" customHeight="1" x14ac:dyDescent="0.3">
      <c r="A45" s="68"/>
      <c r="B45" s="68"/>
      <c r="C45" s="68"/>
      <c r="D45" s="69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68"/>
      <c r="W45" s="68"/>
      <c r="X45" s="68"/>
      <c r="Y45" s="68"/>
      <c r="Z45" s="75"/>
    </row>
    <row r="46" spans="1:26" s="8" customFormat="1" ht="24.9" hidden="1" customHeight="1" x14ac:dyDescent="0.3">
      <c r="A46" s="68"/>
      <c r="B46" s="68"/>
      <c r="C46" s="68"/>
      <c r="D46" s="69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68"/>
      <c r="W46" s="68"/>
      <c r="X46" s="68"/>
      <c r="Y46" s="68"/>
      <c r="Z46" s="75"/>
    </row>
    <row r="47" spans="1:26" s="8" customFormat="1" ht="24.9" hidden="1" customHeight="1" x14ac:dyDescent="0.3">
      <c r="A47" s="68"/>
      <c r="B47" s="71"/>
      <c r="C47" s="68"/>
      <c r="D47" s="69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68"/>
      <c r="W47" s="68"/>
      <c r="X47" s="68"/>
      <c r="Y47" s="68"/>
      <c r="Z47" s="75"/>
    </row>
    <row r="48" spans="1:26" s="8" customFormat="1" ht="24.9" hidden="1" customHeight="1" x14ac:dyDescent="0.3">
      <c r="A48" s="68"/>
      <c r="B48" s="71"/>
      <c r="C48" s="68"/>
      <c r="D48" s="69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68"/>
      <c r="W48" s="68"/>
      <c r="X48" s="68"/>
      <c r="Y48" s="68"/>
      <c r="Z48" s="75"/>
    </row>
    <row r="49" spans="1:26" s="8" customFormat="1" ht="24.9" hidden="1" customHeight="1" x14ac:dyDescent="0.3">
      <c r="A49" s="68"/>
      <c r="B49" s="71"/>
      <c r="C49" s="68"/>
      <c r="D49" s="69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68"/>
      <c r="W49" s="68"/>
      <c r="X49" s="68"/>
      <c r="Y49" s="68"/>
      <c r="Z49" s="75"/>
    </row>
    <row r="50" spans="1:26" s="8" customFormat="1" ht="24.9" hidden="1" customHeight="1" x14ac:dyDescent="0.3">
      <c r="A50" s="68"/>
      <c r="B50" s="71"/>
      <c r="C50" s="68"/>
      <c r="D50" s="69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68"/>
      <c r="W50" s="68"/>
      <c r="X50" s="68"/>
      <c r="Y50" s="68"/>
      <c r="Z50" s="75"/>
    </row>
    <row r="51" spans="1:26" s="8" customFormat="1" ht="24.9" hidden="1" customHeight="1" x14ac:dyDescent="0.3">
      <c r="A51" s="68"/>
      <c r="B51" s="71"/>
      <c r="C51" s="68"/>
      <c r="D51" s="69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68"/>
      <c r="W51" s="68"/>
      <c r="X51" s="68"/>
      <c r="Y51" s="68"/>
      <c r="Z51" s="75"/>
    </row>
    <row r="52" spans="1:26" s="8" customFormat="1" ht="24.9" hidden="1" customHeight="1" x14ac:dyDescent="0.3">
      <c r="A52" s="68"/>
      <c r="B52" s="71"/>
      <c r="C52" s="68"/>
      <c r="D52" s="69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68"/>
      <c r="W52" s="68"/>
      <c r="X52" s="68"/>
      <c r="Y52" s="68"/>
      <c r="Z52" s="75"/>
    </row>
    <row r="53" spans="1:26" s="8" customFormat="1" ht="24.9" hidden="1" customHeight="1" x14ac:dyDescent="0.3">
      <c r="A53" s="68"/>
      <c r="B53" s="71"/>
      <c r="C53" s="68"/>
      <c r="D53" s="69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68"/>
      <c r="W53" s="68"/>
      <c r="X53" s="68"/>
      <c r="Y53" s="68"/>
      <c r="Z53" s="75"/>
    </row>
    <row r="54" spans="1:26" s="8" customFormat="1" ht="24.9" hidden="1" customHeight="1" x14ac:dyDescent="0.3">
      <c r="A54" s="68"/>
      <c r="B54" s="47"/>
      <c r="C54" s="23"/>
      <c r="D54" s="64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23"/>
      <c r="W54" s="23"/>
      <c r="X54" s="23"/>
      <c r="Y54" s="23"/>
      <c r="Z54" s="65"/>
    </row>
    <row r="55" spans="1:26" s="8" customFormat="1" ht="24.9" hidden="1" customHeight="1" x14ac:dyDescent="0.3">
      <c r="A55" s="68"/>
      <c r="B55" s="47"/>
      <c r="C55" s="23"/>
      <c r="D55" s="64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23"/>
      <c r="W55" s="23"/>
      <c r="X55" s="23"/>
      <c r="Y55" s="23"/>
      <c r="Z55" s="65"/>
    </row>
    <row r="56" spans="1:26" s="8" customFormat="1" ht="24.9" hidden="1" customHeight="1" x14ac:dyDescent="0.3">
      <c r="A56" s="23"/>
      <c r="B56" s="47"/>
      <c r="C56" s="23" t="e">
        <f>VLOOKUP(B56,#REF!,2,0)</f>
        <v>#REF!</v>
      </c>
      <c r="D56" s="64" t="e">
        <f>VLOOKUP(B56,#REF!,3,0)</f>
        <v>#REF!</v>
      </c>
      <c r="E56" s="63" t="e">
        <f>VLOOKUP(B56,#REF!,4,0)</f>
        <v>#REF!</v>
      </c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23" t="e">
        <f>VLOOKUP(B56,#REF!,5,0)</f>
        <v>#REF!</v>
      </c>
      <c r="W56" s="23" t="e">
        <f>VLOOKUP(B56,#REF!,6,0)</f>
        <v>#REF!</v>
      </c>
      <c r="X56" s="23"/>
      <c r="Y56" s="23"/>
      <c r="Z56" s="65"/>
    </row>
    <row r="57" spans="1:26" s="8" customFormat="1" ht="24.9" hidden="1" customHeight="1" x14ac:dyDescent="0.3">
      <c r="A57" s="23"/>
      <c r="B57" s="23"/>
      <c r="C57" s="23" t="e">
        <f>VLOOKUP(B57,#REF!,2,0)</f>
        <v>#REF!</v>
      </c>
      <c r="D57" s="64" t="e">
        <f>VLOOKUP(B57,#REF!,3,0)</f>
        <v>#REF!</v>
      </c>
      <c r="E57" s="63" t="e">
        <f>VLOOKUP(B57,#REF!,4,0)</f>
        <v>#REF!</v>
      </c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23" t="e">
        <f>VLOOKUP(B57,#REF!,5,0)</f>
        <v>#REF!</v>
      </c>
      <c r="W57" s="23" t="e">
        <f>VLOOKUP(B57,#REF!,6,0)</f>
        <v>#REF!</v>
      </c>
      <c r="X57" s="23"/>
      <c r="Y57" s="23"/>
      <c r="Z57" s="65"/>
    </row>
    <row r="58" spans="1:26" s="8" customFormat="1" ht="24.9" hidden="1" customHeight="1" x14ac:dyDescent="0.3">
      <c r="A58" s="23"/>
      <c r="B58" s="47"/>
      <c r="C58" s="23" t="e">
        <f>VLOOKUP(B58,#REF!,2,0)</f>
        <v>#REF!</v>
      </c>
      <c r="D58" s="64" t="e">
        <f>VLOOKUP(B58,#REF!,3,0)</f>
        <v>#REF!</v>
      </c>
      <c r="E58" s="63" t="e">
        <f>VLOOKUP(B58,#REF!,4,0)</f>
        <v>#REF!</v>
      </c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23" t="e">
        <f>VLOOKUP(B58,#REF!,5,0)</f>
        <v>#REF!</v>
      </c>
      <c r="W58" s="23" t="e">
        <f>VLOOKUP(B58,#REF!,6,0)</f>
        <v>#REF!</v>
      </c>
      <c r="X58" s="23"/>
      <c r="Y58" s="23"/>
      <c r="Z58" s="65"/>
    </row>
    <row r="59" spans="1:26" s="8" customFormat="1" ht="15.6" hidden="1" x14ac:dyDescent="0.3">
      <c r="A59" s="22"/>
      <c r="B59" s="22"/>
      <c r="C59" s="22"/>
      <c r="D59" s="29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2"/>
      <c r="W59" s="22"/>
      <c r="X59" s="22"/>
      <c r="Y59" s="22"/>
      <c r="Z59" s="62"/>
    </row>
    <row r="60" spans="1:26" s="8" customFormat="1" ht="15.6" hidden="1" x14ac:dyDescent="0.3">
      <c r="A60" s="32"/>
      <c r="B60" s="28"/>
      <c r="C60" s="28"/>
      <c r="D60" s="33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28"/>
      <c r="W60" s="28"/>
      <c r="X60" s="28"/>
      <c r="Y60" s="28"/>
      <c r="Z60" s="56"/>
    </row>
    <row r="61" spans="1:26" s="1" customFormat="1" ht="17.399999999999999" hidden="1" x14ac:dyDescent="0.35">
      <c r="A61" s="815" t="s">
        <v>9</v>
      </c>
      <c r="B61" s="816"/>
      <c r="C61" s="816"/>
      <c r="D61" s="816"/>
      <c r="E61" s="817" t="s">
        <v>10</v>
      </c>
      <c r="F61" s="805"/>
      <c r="G61" s="805"/>
      <c r="H61" s="805"/>
      <c r="I61" s="805"/>
      <c r="J61" s="805"/>
      <c r="K61" s="805"/>
      <c r="L61" s="805"/>
      <c r="M61" s="805"/>
      <c r="N61" s="805"/>
      <c r="O61" s="805"/>
      <c r="P61" s="805"/>
      <c r="Q61" s="805"/>
      <c r="R61" s="805"/>
      <c r="S61" s="805"/>
      <c r="T61" s="805"/>
      <c r="U61" s="805"/>
      <c r="V61" s="818"/>
      <c r="W61" s="818"/>
      <c r="X61" s="66"/>
      <c r="Y61" s="66"/>
      <c r="Z61" s="58"/>
    </row>
    <row r="62" spans="1:26" hidden="1" x14ac:dyDescent="0.3">
      <c r="A62" s="819" t="s">
        <v>16</v>
      </c>
      <c r="B62" s="820"/>
      <c r="C62" s="820"/>
      <c r="D62" s="820"/>
      <c r="E62" s="817" t="s">
        <v>17</v>
      </c>
      <c r="F62" s="805"/>
      <c r="G62" s="805"/>
      <c r="H62" s="805"/>
      <c r="I62" s="805"/>
      <c r="J62" s="805"/>
      <c r="K62" s="805"/>
      <c r="L62" s="805"/>
      <c r="M62" s="805"/>
      <c r="N62" s="805"/>
      <c r="O62" s="805"/>
      <c r="P62" s="805"/>
      <c r="Q62" s="805"/>
      <c r="R62" s="805"/>
      <c r="S62" s="805"/>
      <c r="T62" s="805"/>
      <c r="U62" s="805"/>
      <c r="V62" s="805"/>
      <c r="W62" s="805"/>
      <c r="X62" s="67"/>
      <c r="Y62" s="67"/>
      <c r="Z62" s="58"/>
    </row>
    <row r="63" spans="1:26" hidden="1" x14ac:dyDescent="0.3">
      <c r="A63" s="799" t="s">
        <v>22</v>
      </c>
      <c r="B63" s="800"/>
      <c r="C63" s="800"/>
      <c r="D63" s="800"/>
      <c r="E63" s="801" t="s">
        <v>26</v>
      </c>
      <c r="F63" s="802"/>
      <c r="G63" s="802"/>
      <c r="H63" s="802"/>
      <c r="I63" s="802"/>
      <c r="J63" s="802"/>
      <c r="K63" s="802"/>
      <c r="L63" s="802"/>
      <c r="M63" s="802"/>
      <c r="N63" s="802"/>
      <c r="O63" s="802"/>
      <c r="P63" s="802"/>
      <c r="Q63" s="802"/>
      <c r="R63" s="802"/>
      <c r="S63" s="802"/>
      <c r="T63" s="802"/>
      <c r="U63" s="802"/>
      <c r="V63" s="803"/>
      <c r="W63" s="803"/>
      <c r="X63" s="99"/>
      <c r="Y63" s="108"/>
      <c r="Z63" s="60"/>
    </row>
    <row r="64" spans="1:26" hidden="1" x14ac:dyDescent="0.3">
      <c r="A64" s="35"/>
      <c r="B64" s="3"/>
      <c r="C64" s="1"/>
      <c r="D64" s="30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59"/>
    </row>
    <row r="65" spans="1:26" hidden="1" x14ac:dyDescent="0.3">
      <c r="A65" s="37"/>
      <c r="B65" s="3"/>
      <c r="C65" s="1"/>
      <c r="D65" s="3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36"/>
    </row>
    <row r="66" spans="1:26" x14ac:dyDescent="0.3">
      <c r="A66" s="804"/>
      <c r="B66" s="805"/>
      <c r="C66" s="805"/>
      <c r="D66" s="805"/>
      <c r="E66" s="806"/>
      <c r="F66" s="807"/>
      <c r="G66" s="807"/>
      <c r="H66" s="807"/>
      <c r="I66" s="807"/>
      <c r="J66" s="807"/>
      <c r="K66" s="807"/>
      <c r="L66" s="807"/>
      <c r="M66" s="807"/>
      <c r="N66" s="807"/>
      <c r="O66" s="807"/>
      <c r="P66" s="807"/>
      <c r="Q66" s="807"/>
      <c r="R66" s="807"/>
      <c r="S66" s="807"/>
      <c r="T66" s="807"/>
      <c r="U66" s="807"/>
      <c r="V66" s="807"/>
      <c r="W66" s="807"/>
      <c r="X66" s="107"/>
      <c r="Y66" s="107"/>
      <c r="Z66" s="58"/>
    </row>
    <row r="67" spans="1:26" s="1" customFormat="1" ht="17.399999999999999" x14ac:dyDescent="0.35">
      <c r="A67" s="38"/>
      <c r="B67" s="3"/>
      <c r="C67" s="44"/>
      <c r="D67" s="39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59"/>
    </row>
    <row r="68" spans="1:26" ht="23.4" x14ac:dyDescent="0.45">
      <c r="A68" s="37"/>
      <c r="B68" s="797" t="s">
        <v>468</v>
      </c>
      <c r="C68" s="798"/>
      <c r="D68" s="798"/>
      <c r="E68" s="798"/>
      <c r="F68" s="798"/>
      <c r="G68" s="798"/>
      <c r="H68" s="798"/>
      <c r="I68" s="798"/>
      <c r="J68" s="798"/>
      <c r="K68" s="798"/>
      <c r="L68" s="798"/>
      <c r="M68" s="798"/>
      <c r="N68" s="798"/>
      <c r="O68" s="798"/>
      <c r="P68" s="798"/>
      <c r="Q68" s="798"/>
      <c r="R68" s="798"/>
      <c r="S68" s="40"/>
      <c r="T68" s="40"/>
      <c r="U68" s="40"/>
      <c r="V68" s="61"/>
      <c r="W68" s="61"/>
      <c r="X68" s="61"/>
      <c r="Y68" s="61"/>
      <c r="Z68" s="36"/>
    </row>
    <row r="69" spans="1:26" s="4" customFormat="1" ht="36.75" customHeight="1" thickBot="1" x14ac:dyDescent="0.35">
      <c r="A69" s="41"/>
      <c r="B69" s="42"/>
      <c r="C69" s="42"/>
      <c r="D69" s="42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57"/>
    </row>
    <row r="70" spans="1:26" ht="15" thickTop="1" x14ac:dyDescent="0.3">
      <c r="B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6" x14ac:dyDescent="0.3">
      <c r="B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6" x14ac:dyDescent="0.3">
      <c r="B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6" x14ac:dyDescent="0.3">
      <c r="B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6" x14ac:dyDescent="0.3">
      <c r="B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6" x14ac:dyDescent="0.3">
      <c r="B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6" x14ac:dyDescent="0.3"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6" x14ac:dyDescent="0.3"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98" spans="1:1" x14ac:dyDescent="0.3">
      <c r="A98" s="6">
        <v>16</v>
      </c>
    </row>
    <row r="102" spans="1:1" x14ac:dyDescent="0.3">
      <c r="A102" s="6">
        <v>17</v>
      </c>
    </row>
    <row r="106" spans="1:1" x14ac:dyDescent="0.3">
      <c r="A106" s="6">
        <v>18</v>
      </c>
    </row>
  </sheetData>
  <sortState xmlns:xlrd2="http://schemas.microsoft.com/office/spreadsheetml/2017/richdata2" ref="A27:Z42">
    <sortCondition descending="1" ref="Z27:Z42"/>
  </sortState>
  <mergeCells count="42">
    <mergeCell ref="A6:Z6"/>
    <mergeCell ref="A1:Z1"/>
    <mergeCell ref="A2:Z2"/>
    <mergeCell ref="A3:Z3"/>
    <mergeCell ref="A4:Z4"/>
    <mergeCell ref="A5:Z5"/>
    <mergeCell ref="A15:Z15"/>
    <mergeCell ref="A20:W20"/>
    <mergeCell ref="D22:E22"/>
    <mergeCell ref="A7:Z7"/>
    <mergeCell ref="A10:Z10"/>
    <mergeCell ref="A8:Z8"/>
    <mergeCell ref="A13:Z13"/>
    <mergeCell ref="A14:Z14"/>
    <mergeCell ref="A11:Z11"/>
    <mergeCell ref="D23:E23"/>
    <mergeCell ref="A61:D61"/>
    <mergeCell ref="E61:W61"/>
    <mergeCell ref="A62:D62"/>
    <mergeCell ref="E62:W62"/>
    <mergeCell ref="U25:V25"/>
    <mergeCell ref="A25:A26"/>
    <mergeCell ref="B25:B26"/>
    <mergeCell ref="C25:D25"/>
    <mergeCell ref="J25:K25"/>
    <mergeCell ref="L25:M25"/>
    <mergeCell ref="P25:Q25"/>
    <mergeCell ref="R25:S25"/>
    <mergeCell ref="W25:X25"/>
    <mergeCell ref="I25:I26"/>
    <mergeCell ref="Z25:Z26"/>
    <mergeCell ref="B68:R68"/>
    <mergeCell ref="A63:D63"/>
    <mergeCell ref="E63:W63"/>
    <mergeCell ref="A66:D66"/>
    <mergeCell ref="E66:W66"/>
    <mergeCell ref="N25:N26"/>
    <mergeCell ref="O25:O26"/>
    <mergeCell ref="T25:T26"/>
    <mergeCell ref="Y25:Y26"/>
    <mergeCell ref="E25:F25"/>
    <mergeCell ref="G25:H25"/>
  </mergeCells>
  <pageMargins left="0.25" right="0.25" top="0.75" bottom="0.75" header="0.3" footer="0.3"/>
  <pageSetup paperSize="9" scale="34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Q65"/>
  <sheetViews>
    <sheetView view="pageBreakPreview" topLeftCell="A28" zoomScale="60" zoomScaleNormal="70" workbookViewId="0">
      <selection activeCell="M28" sqref="M28"/>
    </sheetView>
  </sheetViews>
  <sheetFormatPr defaultRowHeight="13.2" x14ac:dyDescent="0.25"/>
  <cols>
    <col min="1" max="1" width="9.109375" style="179"/>
    <col min="2" max="2" width="9" style="179" customWidth="1"/>
    <col min="3" max="3" width="27.109375" style="179" customWidth="1"/>
    <col min="4" max="4" width="63.44140625" style="179" customWidth="1"/>
    <col min="5" max="5" width="22.44140625" style="179" customWidth="1"/>
    <col min="6" max="6" width="17.33203125" style="179" customWidth="1"/>
    <col min="7" max="7" width="45.109375" style="179" customWidth="1"/>
    <col min="8" max="8" width="23.5546875" style="179" customWidth="1"/>
    <col min="9" max="9" width="19.5546875" style="179" customWidth="1"/>
    <col min="10" max="10" width="20.44140625" style="179" customWidth="1"/>
    <col min="11" max="11" width="17.6640625" style="179" customWidth="1"/>
    <col min="12" max="13" width="14.44140625" style="179" customWidth="1"/>
    <col min="14" max="14" width="13.6640625" style="179" customWidth="1"/>
    <col min="15" max="15" width="9.109375" style="179"/>
    <col min="16" max="16" width="17" style="179" customWidth="1"/>
    <col min="17" max="252" width="9.109375" style="179"/>
    <col min="253" max="253" width="6.6640625" style="179" customWidth="1"/>
    <col min="254" max="254" width="13.33203125" style="179" customWidth="1"/>
    <col min="255" max="255" width="21.33203125" style="179" customWidth="1"/>
    <col min="256" max="256" width="11" style="179" customWidth="1"/>
    <col min="257" max="257" width="10.33203125" style="179" customWidth="1"/>
    <col min="258" max="258" width="24.33203125" style="179" customWidth="1"/>
    <col min="259" max="259" width="7" style="179" customWidth="1"/>
    <col min="260" max="260" width="5.33203125" style="179" customWidth="1"/>
    <col min="261" max="261" width="7.33203125" style="179" customWidth="1"/>
    <col min="262" max="262" width="5" style="179" customWidth="1"/>
    <col min="263" max="263" width="7.33203125" style="179" customWidth="1"/>
    <col min="264" max="264" width="4.109375" style="179" customWidth="1"/>
    <col min="265" max="266" width="0" style="179" hidden="1" customWidth="1"/>
    <col min="267" max="267" width="9.109375" style="179"/>
    <col min="268" max="268" width="8.44140625" style="179" customWidth="1"/>
    <col min="269" max="269" width="10.109375" style="179" customWidth="1"/>
    <col min="270" max="270" width="10.5546875" style="179" customWidth="1"/>
    <col min="271" max="508" width="9.109375" style="179"/>
    <col min="509" max="509" width="6.6640625" style="179" customWidth="1"/>
    <col min="510" max="510" width="13.33203125" style="179" customWidth="1"/>
    <col min="511" max="511" width="21.33203125" style="179" customWidth="1"/>
    <col min="512" max="512" width="11" style="179" customWidth="1"/>
    <col min="513" max="513" width="10.33203125" style="179" customWidth="1"/>
    <col min="514" max="514" width="24.33203125" style="179" customWidth="1"/>
    <col min="515" max="515" width="7" style="179" customWidth="1"/>
    <col min="516" max="516" width="5.33203125" style="179" customWidth="1"/>
    <col min="517" max="517" width="7.33203125" style="179" customWidth="1"/>
    <col min="518" max="518" width="5" style="179" customWidth="1"/>
    <col min="519" max="519" width="7.33203125" style="179" customWidth="1"/>
    <col min="520" max="520" width="4.109375" style="179" customWidth="1"/>
    <col min="521" max="522" width="0" style="179" hidden="1" customWidth="1"/>
    <col min="523" max="523" width="9.109375" style="179"/>
    <col min="524" max="524" width="8.44140625" style="179" customWidth="1"/>
    <col min="525" max="525" width="10.109375" style="179" customWidth="1"/>
    <col min="526" max="526" width="10.5546875" style="179" customWidth="1"/>
    <col min="527" max="764" width="9.109375" style="179"/>
    <col min="765" max="765" width="6.6640625" style="179" customWidth="1"/>
    <col min="766" max="766" width="13.33203125" style="179" customWidth="1"/>
    <col min="767" max="767" width="21.33203125" style="179" customWidth="1"/>
    <col min="768" max="768" width="11" style="179" customWidth="1"/>
    <col min="769" max="769" width="10.33203125" style="179" customWidth="1"/>
    <col min="770" max="770" width="24.33203125" style="179" customWidth="1"/>
    <col min="771" max="771" width="7" style="179" customWidth="1"/>
    <col min="772" max="772" width="5.33203125" style="179" customWidth="1"/>
    <col min="773" max="773" width="7.33203125" style="179" customWidth="1"/>
    <col min="774" max="774" width="5" style="179" customWidth="1"/>
    <col min="775" max="775" width="7.33203125" style="179" customWidth="1"/>
    <col min="776" max="776" width="4.109375" style="179" customWidth="1"/>
    <col min="777" max="778" width="0" style="179" hidden="1" customWidth="1"/>
    <col min="779" max="779" width="9.109375" style="179"/>
    <col min="780" max="780" width="8.44140625" style="179" customWidth="1"/>
    <col min="781" max="781" width="10.109375" style="179" customWidth="1"/>
    <col min="782" max="782" width="10.5546875" style="179" customWidth="1"/>
    <col min="783" max="1020" width="9.109375" style="179"/>
    <col min="1021" max="1021" width="6.6640625" style="179" customWidth="1"/>
    <col min="1022" max="1022" width="13.33203125" style="179" customWidth="1"/>
    <col min="1023" max="1023" width="21.33203125" style="179" customWidth="1"/>
    <col min="1024" max="1024" width="11" style="179" customWidth="1"/>
    <col min="1025" max="1025" width="10.33203125" style="179" customWidth="1"/>
    <col min="1026" max="1026" width="24.33203125" style="179" customWidth="1"/>
    <col min="1027" max="1027" width="7" style="179" customWidth="1"/>
    <col min="1028" max="1028" width="5.33203125" style="179" customWidth="1"/>
    <col min="1029" max="1029" width="7.33203125" style="179" customWidth="1"/>
    <col min="1030" max="1030" width="5" style="179" customWidth="1"/>
    <col min="1031" max="1031" width="7.33203125" style="179" customWidth="1"/>
    <col min="1032" max="1032" width="4.109375" style="179" customWidth="1"/>
    <col min="1033" max="1034" width="0" style="179" hidden="1" customWidth="1"/>
    <col min="1035" max="1035" width="9.109375" style="179"/>
    <col min="1036" max="1036" width="8.44140625" style="179" customWidth="1"/>
    <col min="1037" max="1037" width="10.109375" style="179" customWidth="1"/>
    <col min="1038" max="1038" width="10.5546875" style="179" customWidth="1"/>
    <col min="1039" max="1276" width="9.109375" style="179"/>
    <col min="1277" max="1277" width="6.6640625" style="179" customWidth="1"/>
    <col min="1278" max="1278" width="13.33203125" style="179" customWidth="1"/>
    <col min="1279" max="1279" width="21.33203125" style="179" customWidth="1"/>
    <col min="1280" max="1280" width="11" style="179" customWidth="1"/>
    <col min="1281" max="1281" width="10.33203125" style="179" customWidth="1"/>
    <col min="1282" max="1282" width="24.33203125" style="179" customWidth="1"/>
    <col min="1283" max="1283" width="7" style="179" customWidth="1"/>
    <col min="1284" max="1284" width="5.33203125" style="179" customWidth="1"/>
    <col min="1285" max="1285" width="7.33203125" style="179" customWidth="1"/>
    <col min="1286" max="1286" width="5" style="179" customWidth="1"/>
    <col min="1287" max="1287" width="7.33203125" style="179" customWidth="1"/>
    <col min="1288" max="1288" width="4.109375" style="179" customWidth="1"/>
    <col min="1289" max="1290" width="0" style="179" hidden="1" customWidth="1"/>
    <col min="1291" max="1291" width="9.109375" style="179"/>
    <col min="1292" max="1292" width="8.44140625" style="179" customWidth="1"/>
    <col min="1293" max="1293" width="10.109375" style="179" customWidth="1"/>
    <col min="1294" max="1294" width="10.5546875" style="179" customWidth="1"/>
    <col min="1295" max="1532" width="9.109375" style="179"/>
    <col min="1533" max="1533" width="6.6640625" style="179" customWidth="1"/>
    <col min="1534" max="1534" width="13.33203125" style="179" customWidth="1"/>
    <col min="1535" max="1535" width="21.33203125" style="179" customWidth="1"/>
    <col min="1536" max="1536" width="11" style="179" customWidth="1"/>
    <col min="1537" max="1537" width="10.33203125" style="179" customWidth="1"/>
    <col min="1538" max="1538" width="24.33203125" style="179" customWidth="1"/>
    <col min="1539" max="1539" width="7" style="179" customWidth="1"/>
    <col min="1540" max="1540" width="5.33203125" style="179" customWidth="1"/>
    <col min="1541" max="1541" width="7.33203125" style="179" customWidth="1"/>
    <col min="1542" max="1542" width="5" style="179" customWidth="1"/>
    <col min="1543" max="1543" width="7.33203125" style="179" customWidth="1"/>
    <col min="1544" max="1544" width="4.109375" style="179" customWidth="1"/>
    <col min="1545" max="1546" width="0" style="179" hidden="1" customWidth="1"/>
    <col min="1547" max="1547" width="9.109375" style="179"/>
    <col min="1548" max="1548" width="8.44140625" style="179" customWidth="1"/>
    <col min="1549" max="1549" width="10.109375" style="179" customWidth="1"/>
    <col min="1550" max="1550" width="10.5546875" style="179" customWidth="1"/>
    <col min="1551" max="1788" width="9.109375" style="179"/>
    <col min="1789" max="1789" width="6.6640625" style="179" customWidth="1"/>
    <col min="1790" max="1790" width="13.33203125" style="179" customWidth="1"/>
    <col min="1791" max="1791" width="21.33203125" style="179" customWidth="1"/>
    <col min="1792" max="1792" width="11" style="179" customWidth="1"/>
    <col min="1793" max="1793" width="10.33203125" style="179" customWidth="1"/>
    <col min="1794" max="1794" width="24.33203125" style="179" customWidth="1"/>
    <col min="1795" max="1795" width="7" style="179" customWidth="1"/>
    <col min="1796" max="1796" width="5.33203125" style="179" customWidth="1"/>
    <col min="1797" max="1797" width="7.33203125" style="179" customWidth="1"/>
    <col min="1798" max="1798" width="5" style="179" customWidth="1"/>
    <col min="1799" max="1799" width="7.33203125" style="179" customWidth="1"/>
    <col min="1800" max="1800" width="4.109375" style="179" customWidth="1"/>
    <col min="1801" max="1802" width="0" style="179" hidden="1" customWidth="1"/>
    <col min="1803" max="1803" width="9.109375" style="179"/>
    <col min="1804" max="1804" width="8.44140625" style="179" customWidth="1"/>
    <col min="1805" max="1805" width="10.109375" style="179" customWidth="1"/>
    <col min="1806" max="1806" width="10.5546875" style="179" customWidth="1"/>
    <col min="1807" max="2044" width="9.109375" style="179"/>
    <col min="2045" max="2045" width="6.6640625" style="179" customWidth="1"/>
    <col min="2046" max="2046" width="13.33203125" style="179" customWidth="1"/>
    <col min="2047" max="2047" width="21.33203125" style="179" customWidth="1"/>
    <col min="2048" max="2048" width="11" style="179" customWidth="1"/>
    <col min="2049" max="2049" width="10.33203125" style="179" customWidth="1"/>
    <col min="2050" max="2050" width="24.33203125" style="179" customWidth="1"/>
    <col min="2051" max="2051" width="7" style="179" customWidth="1"/>
    <col min="2052" max="2052" width="5.33203125" style="179" customWidth="1"/>
    <col min="2053" max="2053" width="7.33203125" style="179" customWidth="1"/>
    <col min="2054" max="2054" width="5" style="179" customWidth="1"/>
    <col min="2055" max="2055" width="7.33203125" style="179" customWidth="1"/>
    <col min="2056" max="2056" width="4.109375" style="179" customWidth="1"/>
    <col min="2057" max="2058" width="0" style="179" hidden="1" customWidth="1"/>
    <col min="2059" max="2059" width="9.109375" style="179"/>
    <col min="2060" max="2060" width="8.44140625" style="179" customWidth="1"/>
    <col min="2061" max="2061" width="10.109375" style="179" customWidth="1"/>
    <col min="2062" max="2062" width="10.5546875" style="179" customWidth="1"/>
    <col min="2063" max="2300" width="9.109375" style="179"/>
    <col min="2301" max="2301" width="6.6640625" style="179" customWidth="1"/>
    <col min="2302" max="2302" width="13.33203125" style="179" customWidth="1"/>
    <col min="2303" max="2303" width="21.33203125" style="179" customWidth="1"/>
    <col min="2304" max="2304" width="11" style="179" customWidth="1"/>
    <col min="2305" max="2305" width="10.33203125" style="179" customWidth="1"/>
    <col min="2306" max="2306" width="24.33203125" style="179" customWidth="1"/>
    <col min="2307" max="2307" width="7" style="179" customWidth="1"/>
    <col min="2308" max="2308" width="5.33203125" style="179" customWidth="1"/>
    <col min="2309" max="2309" width="7.33203125" style="179" customWidth="1"/>
    <col min="2310" max="2310" width="5" style="179" customWidth="1"/>
    <col min="2311" max="2311" width="7.33203125" style="179" customWidth="1"/>
    <col min="2312" max="2312" width="4.109375" style="179" customWidth="1"/>
    <col min="2313" max="2314" width="0" style="179" hidden="1" customWidth="1"/>
    <col min="2315" max="2315" width="9.109375" style="179"/>
    <col min="2316" max="2316" width="8.44140625" style="179" customWidth="1"/>
    <col min="2317" max="2317" width="10.109375" style="179" customWidth="1"/>
    <col min="2318" max="2318" width="10.5546875" style="179" customWidth="1"/>
    <col min="2319" max="2556" width="9.109375" style="179"/>
    <col min="2557" max="2557" width="6.6640625" style="179" customWidth="1"/>
    <col min="2558" max="2558" width="13.33203125" style="179" customWidth="1"/>
    <col min="2559" max="2559" width="21.33203125" style="179" customWidth="1"/>
    <col min="2560" max="2560" width="11" style="179" customWidth="1"/>
    <col min="2561" max="2561" width="10.33203125" style="179" customWidth="1"/>
    <col min="2562" max="2562" width="24.33203125" style="179" customWidth="1"/>
    <col min="2563" max="2563" width="7" style="179" customWidth="1"/>
    <col min="2564" max="2564" width="5.33203125" style="179" customWidth="1"/>
    <col min="2565" max="2565" width="7.33203125" style="179" customWidth="1"/>
    <col min="2566" max="2566" width="5" style="179" customWidth="1"/>
    <col min="2567" max="2567" width="7.33203125" style="179" customWidth="1"/>
    <col min="2568" max="2568" width="4.109375" style="179" customWidth="1"/>
    <col min="2569" max="2570" width="0" style="179" hidden="1" customWidth="1"/>
    <col min="2571" max="2571" width="9.109375" style="179"/>
    <col min="2572" max="2572" width="8.44140625" style="179" customWidth="1"/>
    <col min="2573" max="2573" width="10.109375" style="179" customWidth="1"/>
    <col min="2574" max="2574" width="10.5546875" style="179" customWidth="1"/>
    <col min="2575" max="2812" width="9.109375" style="179"/>
    <col min="2813" max="2813" width="6.6640625" style="179" customWidth="1"/>
    <col min="2814" max="2814" width="13.33203125" style="179" customWidth="1"/>
    <col min="2815" max="2815" width="21.33203125" style="179" customWidth="1"/>
    <col min="2816" max="2816" width="11" style="179" customWidth="1"/>
    <col min="2817" max="2817" width="10.33203125" style="179" customWidth="1"/>
    <col min="2818" max="2818" width="24.33203125" style="179" customWidth="1"/>
    <col min="2819" max="2819" width="7" style="179" customWidth="1"/>
    <col min="2820" max="2820" width="5.33203125" style="179" customWidth="1"/>
    <col min="2821" max="2821" width="7.33203125" style="179" customWidth="1"/>
    <col min="2822" max="2822" width="5" style="179" customWidth="1"/>
    <col min="2823" max="2823" width="7.33203125" style="179" customWidth="1"/>
    <col min="2824" max="2824" width="4.109375" style="179" customWidth="1"/>
    <col min="2825" max="2826" width="0" style="179" hidden="1" customWidth="1"/>
    <col min="2827" max="2827" width="9.109375" style="179"/>
    <col min="2828" max="2828" width="8.44140625" style="179" customWidth="1"/>
    <col min="2829" max="2829" width="10.109375" style="179" customWidth="1"/>
    <col min="2830" max="2830" width="10.5546875" style="179" customWidth="1"/>
    <col min="2831" max="3068" width="9.109375" style="179"/>
    <col min="3069" max="3069" width="6.6640625" style="179" customWidth="1"/>
    <col min="3070" max="3070" width="13.33203125" style="179" customWidth="1"/>
    <col min="3071" max="3071" width="21.33203125" style="179" customWidth="1"/>
    <col min="3072" max="3072" width="11" style="179" customWidth="1"/>
    <col min="3073" max="3073" width="10.33203125" style="179" customWidth="1"/>
    <col min="3074" max="3074" width="24.33203125" style="179" customWidth="1"/>
    <col min="3075" max="3075" width="7" style="179" customWidth="1"/>
    <col min="3076" max="3076" width="5.33203125" style="179" customWidth="1"/>
    <col min="3077" max="3077" width="7.33203125" style="179" customWidth="1"/>
    <col min="3078" max="3078" width="5" style="179" customWidth="1"/>
    <col min="3079" max="3079" width="7.33203125" style="179" customWidth="1"/>
    <col min="3080" max="3080" width="4.109375" style="179" customWidth="1"/>
    <col min="3081" max="3082" width="0" style="179" hidden="1" customWidth="1"/>
    <col min="3083" max="3083" width="9.109375" style="179"/>
    <col min="3084" max="3084" width="8.44140625" style="179" customWidth="1"/>
    <col min="3085" max="3085" width="10.109375" style="179" customWidth="1"/>
    <col min="3086" max="3086" width="10.5546875" style="179" customWidth="1"/>
    <col min="3087" max="3324" width="9.109375" style="179"/>
    <col min="3325" max="3325" width="6.6640625" style="179" customWidth="1"/>
    <col min="3326" max="3326" width="13.33203125" style="179" customWidth="1"/>
    <col min="3327" max="3327" width="21.33203125" style="179" customWidth="1"/>
    <col min="3328" max="3328" width="11" style="179" customWidth="1"/>
    <col min="3329" max="3329" width="10.33203125" style="179" customWidth="1"/>
    <col min="3330" max="3330" width="24.33203125" style="179" customWidth="1"/>
    <col min="3331" max="3331" width="7" style="179" customWidth="1"/>
    <col min="3332" max="3332" width="5.33203125" style="179" customWidth="1"/>
    <col min="3333" max="3333" width="7.33203125" style="179" customWidth="1"/>
    <col min="3334" max="3334" width="5" style="179" customWidth="1"/>
    <col min="3335" max="3335" width="7.33203125" style="179" customWidth="1"/>
    <col min="3336" max="3336" width="4.109375" style="179" customWidth="1"/>
    <col min="3337" max="3338" width="0" style="179" hidden="1" customWidth="1"/>
    <col min="3339" max="3339" width="9.109375" style="179"/>
    <col min="3340" max="3340" width="8.44140625" style="179" customWidth="1"/>
    <col min="3341" max="3341" width="10.109375" style="179" customWidth="1"/>
    <col min="3342" max="3342" width="10.5546875" style="179" customWidth="1"/>
    <col min="3343" max="3580" width="9.109375" style="179"/>
    <col min="3581" max="3581" width="6.6640625" style="179" customWidth="1"/>
    <col min="3582" max="3582" width="13.33203125" style="179" customWidth="1"/>
    <col min="3583" max="3583" width="21.33203125" style="179" customWidth="1"/>
    <col min="3584" max="3584" width="11" style="179" customWidth="1"/>
    <col min="3585" max="3585" width="10.33203125" style="179" customWidth="1"/>
    <col min="3586" max="3586" width="24.33203125" style="179" customWidth="1"/>
    <col min="3587" max="3587" width="7" style="179" customWidth="1"/>
    <col min="3588" max="3588" width="5.33203125" style="179" customWidth="1"/>
    <col min="3589" max="3589" width="7.33203125" style="179" customWidth="1"/>
    <col min="3590" max="3590" width="5" style="179" customWidth="1"/>
    <col min="3591" max="3591" width="7.33203125" style="179" customWidth="1"/>
    <col min="3592" max="3592" width="4.109375" style="179" customWidth="1"/>
    <col min="3593" max="3594" width="0" style="179" hidden="1" customWidth="1"/>
    <col min="3595" max="3595" width="9.109375" style="179"/>
    <col min="3596" max="3596" width="8.44140625" style="179" customWidth="1"/>
    <col min="3597" max="3597" width="10.109375" style="179" customWidth="1"/>
    <col min="3598" max="3598" width="10.5546875" style="179" customWidth="1"/>
    <col min="3599" max="3836" width="9.109375" style="179"/>
    <col min="3837" max="3837" width="6.6640625" style="179" customWidth="1"/>
    <col min="3838" max="3838" width="13.33203125" style="179" customWidth="1"/>
    <col min="3839" max="3839" width="21.33203125" style="179" customWidth="1"/>
    <col min="3840" max="3840" width="11" style="179" customWidth="1"/>
    <col min="3841" max="3841" width="10.33203125" style="179" customWidth="1"/>
    <col min="3842" max="3842" width="24.33203125" style="179" customWidth="1"/>
    <col min="3843" max="3843" width="7" style="179" customWidth="1"/>
    <col min="3844" max="3844" width="5.33203125" style="179" customWidth="1"/>
    <col min="3845" max="3845" width="7.33203125" style="179" customWidth="1"/>
    <col min="3846" max="3846" width="5" style="179" customWidth="1"/>
    <col min="3847" max="3847" width="7.33203125" style="179" customWidth="1"/>
    <col min="3848" max="3848" width="4.109375" style="179" customWidth="1"/>
    <col min="3849" max="3850" width="0" style="179" hidden="1" customWidth="1"/>
    <col min="3851" max="3851" width="9.109375" style="179"/>
    <col min="3852" max="3852" width="8.44140625" style="179" customWidth="1"/>
    <col min="3853" max="3853" width="10.109375" style="179" customWidth="1"/>
    <col min="3854" max="3854" width="10.5546875" style="179" customWidth="1"/>
    <col min="3855" max="4092" width="9.109375" style="179"/>
    <col min="4093" max="4093" width="6.6640625" style="179" customWidth="1"/>
    <col min="4094" max="4094" width="13.33203125" style="179" customWidth="1"/>
    <col min="4095" max="4095" width="21.33203125" style="179" customWidth="1"/>
    <col min="4096" max="4096" width="11" style="179" customWidth="1"/>
    <col min="4097" max="4097" width="10.33203125" style="179" customWidth="1"/>
    <col min="4098" max="4098" width="24.33203125" style="179" customWidth="1"/>
    <col min="4099" max="4099" width="7" style="179" customWidth="1"/>
    <col min="4100" max="4100" width="5.33203125" style="179" customWidth="1"/>
    <col min="4101" max="4101" width="7.33203125" style="179" customWidth="1"/>
    <col min="4102" max="4102" width="5" style="179" customWidth="1"/>
    <col min="4103" max="4103" width="7.33203125" style="179" customWidth="1"/>
    <col min="4104" max="4104" width="4.109375" style="179" customWidth="1"/>
    <col min="4105" max="4106" width="0" style="179" hidden="1" customWidth="1"/>
    <col min="4107" max="4107" width="9.109375" style="179"/>
    <col min="4108" max="4108" width="8.44140625" style="179" customWidth="1"/>
    <col min="4109" max="4109" width="10.109375" style="179" customWidth="1"/>
    <col min="4110" max="4110" width="10.5546875" style="179" customWidth="1"/>
    <col min="4111" max="4348" width="9.109375" style="179"/>
    <col min="4349" max="4349" width="6.6640625" style="179" customWidth="1"/>
    <col min="4350" max="4350" width="13.33203125" style="179" customWidth="1"/>
    <col min="4351" max="4351" width="21.33203125" style="179" customWidth="1"/>
    <col min="4352" max="4352" width="11" style="179" customWidth="1"/>
    <col min="4353" max="4353" width="10.33203125" style="179" customWidth="1"/>
    <col min="4354" max="4354" width="24.33203125" style="179" customWidth="1"/>
    <col min="4355" max="4355" width="7" style="179" customWidth="1"/>
    <col min="4356" max="4356" width="5.33203125" style="179" customWidth="1"/>
    <col min="4357" max="4357" width="7.33203125" style="179" customWidth="1"/>
    <col min="4358" max="4358" width="5" style="179" customWidth="1"/>
    <col min="4359" max="4359" width="7.33203125" style="179" customWidth="1"/>
    <col min="4360" max="4360" width="4.109375" style="179" customWidth="1"/>
    <col min="4361" max="4362" width="0" style="179" hidden="1" customWidth="1"/>
    <col min="4363" max="4363" width="9.109375" style="179"/>
    <col min="4364" max="4364" width="8.44140625" style="179" customWidth="1"/>
    <col min="4365" max="4365" width="10.109375" style="179" customWidth="1"/>
    <col min="4366" max="4366" width="10.5546875" style="179" customWidth="1"/>
    <col min="4367" max="4604" width="9.109375" style="179"/>
    <col min="4605" max="4605" width="6.6640625" style="179" customWidth="1"/>
    <col min="4606" max="4606" width="13.33203125" style="179" customWidth="1"/>
    <col min="4607" max="4607" width="21.33203125" style="179" customWidth="1"/>
    <col min="4608" max="4608" width="11" style="179" customWidth="1"/>
    <col min="4609" max="4609" width="10.33203125" style="179" customWidth="1"/>
    <col min="4610" max="4610" width="24.33203125" style="179" customWidth="1"/>
    <col min="4611" max="4611" width="7" style="179" customWidth="1"/>
    <col min="4612" max="4612" width="5.33203125" style="179" customWidth="1"/>
    <col min="4613" max="4613" width="7.33203125" style="179" customWidth="1"/>
    <col min="4614" max="4614" width="5" style="179" customWidth="1"/>
    <col min="4615" max="4615" width="7.33203125" style="179" customWidth="1"/>
    <col min="4616" max="4616" width="4.109375" style="179" customWidth="1"/>
    <col min="4617" max="4618" width="0" style="179" hidden="1" customWidth="1"/>
    <col min="4619" max="4619" width="9.109375" style="179"/>
    <col min="4620" max="4620" width="8.44140625" style="179" customWidth="1"/>
    <col min="4621" max="4621" width="10.109375" style="179" customWidth="1"/>
    <col min="4622" max="4622" width="10.5546875" style="179" customWidth="1"/>
    <col min="4623" max="4860" width="9.109375" style="179"/>
    <col min="4861" max="4861" width="6.6640625" style="179" customWidth="1"/>
    <col min="4862" max="4862" width="13.33203125" style="179" customWidth="1"/>
    <col min="4863" max="4863" width="21.33203125" style="179" customWidth="1"/>
    <col min="4864" max="4864" width="11" style="179" customWidth="1"/>
    <col min="4865" max="4865" width="10.33203125" style="179" customWidth="1"/>
    <col min="4866" max="4866" width="24.33203125" style="179" customWidth="1"/>
    <col min="4867" max="4867" width="7" style="179" customWidth="1"/>
    <col min="4868" max="4868" width="5.33203125" style="179" customWidth="1"/>
    <col min="4869" max="4869" width="7.33203125" style="179" customWidth="1"/>
    <col min="4870" max="4870" width="5" style="179" customWidth="1"/>
    <col min="4871" max="4871" width="7.33203125" style="179" customWidth="1"/>
    <col min="4872" max="4872" width="4.109375" style="179" customWidth="1"/>
    <col min="4873" max="4874" width="0" style="179" hidden="1" customWidth="1"/>
    <col min="4875" max="4875" width="9.109375" style="179"/>
    <col min="4876" max="4876" width="8.44140625" style="179" customWidth="1"/>
    <col min="4877" max="4877" width="10.109375" style="179" customWidth="1"/>
    <col min="4878" max="4878" width="10.5546875" style="179" customWidth="1"/>
    <col min="4879" max="5116" width="9.109375" style="179"/>
    <col min="5117" max="5117" width="6.6640625" style="179" customWidth="1"/>
    <col min="5118" max="5118" width="13.33203125" style="179" customWidth="1"/>
    <col min="5119" max="5119" width="21.33203125" style="179" customWidth="1"/>
    <col min="5120" max="5120" width="11" style="179" customWidth="1"/>
    <col min="5121" max="5121" width="10.33203125" style="179" customWidth="1"/>
    <col min="5122" max="5122" width="24.33203125" style="179" customWidth="1"/>
    <col min="5123" max="5123" width="7" style="179" customWidth="1"/>
    <col min="5124" max="5124" width="5.33203125" style="179" customWidth="1"/>
    <col min="5125" max="5125" width="7.33203125" style="179" customWidth="1"/>
    <col min="5126" max="5126" width="5" style="179" customWidth="1"/>
    <col min="5127" max="5127" width="7.33203125" style="179" customWidth="1"/>
    <col min="5128" max="5128" width="4.109375" style="179" customWidth="1"/>
    <col min="5129" max="5130" width="0" style="179" hidden="1" customWidth="1"/>
    <col min="5131" max="5131" width="9.109375" style="179"/>
    <col min="5132" max="5132" width="8.44140625" style="179" customWidth="1"/>
    <col min="5133" max="5133" width="10.109375" style="179" customWidth="1"/>
    <col min="5134" max="5134" width="10.5546875" style="179" customWidth="1"/>
    <col min="5135" max="5372" width="9.109375" style="179"/>
    <col min="5373" max="5373" width="6.6640625" style="179" customWidth="1"/>
    <col min="5374" max="5374" width="13.33203125" style="179" customWidth="1"/>
    <col min="5375" max="5375" width="21.33203125" style="179" customWidth="1"/>
    <col min="5376" max="5376" width="11" style="179" customWidth="1"/>
    <col min="5377" max="5377" width="10.33203125" style="179" customWidth="1"/>
    <col min="5378" max="5378" width="24.33203125" style="179" customWidth="1"/>
    <col min="5379" max="5379" width="7" style="179" customWidth="1"/>
    <col min="5380" max="5380" width="5.33203125" style="179" customWidth="1"/>
    <col min="5381" max="5381" width="7.33203125" style="179" customWidth="1"/>
    <col min="5382" max="5382" width="5" style="179" customWidth="1"/>
    <col min="5383" max="5383" width="7.33203125" style="179" customWidth="1"/>
    <col min="5384" max="5384" width="4.109375" style="179" customWidth="1"/>
    <col min="5385" max="5386" width="0" style="179" hidden="1" customWidth="1"/>
    <col min="5387" max="5387" width="9.109375" style="179"/>
    <col min="5388" max="5388" width="8.44140625" style="179" customWidth="1"/>
    <col min="5389" max="5389" width="10.109375" style="179" customWidth="1"/>
    <col min="5390" max="5390" width="10.5546875" style="179" customWidth="1"/>
    <col min="5391" max="5628" width="9.109375" style="179"/>
    <col min="5629" max="5629" width="6.6640625" style="179" customWidth="1"/>
    <col min="5630" max="5630" width="13.33203125" style="179" customWidth="1"/>
    <col min="5631" max="5631" width="21.33203125" style="179" customWidth="1"/>
    <col min="5632" max="5632" width="11" style="179" customWidth="1"/>
    <col min="5633" max="5633" width="10.33203125" style="179" customWidth="1"/>
    <col min="5634" max="5634" width="24.33203125" style="179" customWidth="1"/>
    <col min="5635" max="5635" width="7" style="179" customWidth="1"/>
    <col min="5636" max="5636" width="5.33203125" style="179" customWidth="1"/>
    <col min="5637" max="5637" width="7.33203125" style="179" customWidth="1"/>
    <col min="5638" max="5638" width="5" style="179" customWidth="1"/>
    <col min="5639" max="5639" width="7.33203125" style="179" customWidth="1"/>
    <col min="5640" max="5640" width="4.109375" style="179" customWidth="1"/>
    <col min="5641" max="5642" width="0" style="179" hidden="1" customWidth="1"/>
    <col min="5643" max="5643" width="9.109375" style="179"/>
    <col min="5644" max="5644" width="8.44140625" style="179" customWidth="1"/>
    <col min="5645" max="5645" width="10.109375" style="179" customWidth="1"/>
    <col min="5646" max="5646" width="10.5546875" style="179" customWidth="1"/>
    <col min="5647" max="5884" width="9.109375" style="179"/>
    <col min="5885" max="5885" width="6.6640625" style="179" customWidth="1"/>
    <col min="5886" max="5886" width="13.33203125" style="179" customWidth="1"/>
    <col min="5887" max="5887" width="21.33203125" style="179" customWidth="1"/>
    <col min="5888" max="5888" width="11" style="179" customWidth="1"/>
    <col min="5889" max="5889" width="10.33203125" style="179" customWidth="1"/>
    <col min="5890" max="5890" width="24.33203125" style="179" customWidth="1"/>
    <col min="5891" max="5891" width="7" style="179" customWidth="1"/>
    <col min="5892" max="5892" width="5.33203125" style="179" customWidth="1"/>
    <col min="5893" max="5893" width="7.33203125" style="179" customWidth="1"/>
    <col min="5894" max="5894" width="5" style="179" customWidth="1"/>
    <col min="5895" max="5895" width="7.33203125" style="179" customWidth="1"/>
    <col min="5896" max="5896" width="4.109375" style="179" customWidth="1"/>
    <col min="5897" max="5898" width="0" style="179" hidden="1" customWidth="1"/>
    <col min="5899" max="5899" width="9.109375" style="179"/>
    <col min="5900" max="5900" width="8.44140625" style="179" customWidth="1"/>
    <col min="5901" max="5901" width="10.109375" style="179" customWidth="1"/>
    <col min="5902" max="5902" width="10.5546875" style="179" customWidth="1"/>
    <col min="5903" max="6140" width="9.109375" style="179"/>
    <col min="6141" max="6141" width="6.6640625" style="179" customWidth="1"/>
    <col min="6142" max="6142" width="13.33203125" style="179" customWidth="1"/>
    <col min="6143" max="6143" width="21.33203125" style="179" customWidth="1"/>
    <col min="6144" max="6144" width="11" style="179" customWidth="1"/>
    <col min="6145" max="6145" width="10.33203125" style="179" customWidth="1"/>
    <col min="6146" max="6146" width="24.33203125" style="179" customWidth="1"/>
    <col min="6147" max="6147" width="7" style="179" customWidth="1"/>
    <col min="6148" max="6148" width="5.33203125" style="179" customWidth="1"/>
    <col min="6149" max="6149" width="7.33203125" style="179" customWidth="1"/>
    <col min="6150" max="6150" width="5" style="179" customWidth="1"/>
    <col min="6151" max="6151" width="7.33203125" style="179" customWidth="1"/>
    <col min="6152" max="6152" width="4.109375" style="179" customWidth="1"/>
    <col min="6153" max="6154" width="0" style="179" hidden="1" customWidth="1"/>
    <col min="6155" max="6155" width="9.109375" style="179"/>
    <col min="6156" max="6156" width="8.44140625" style="179" customWidth="1"/>
    <col min="6157" max="6157" width="10.109375" style="179" customWidth="1"/>
    <col min="6158" max="6158" width="10.5546875" style="179" customWidth="1"/>
    <col min="6159" max="6396" width="9.109375" style="179"/>
    <col min="6397" max="6397" width="6.6640625" style="179" customWidth="1"/>
    <col min="6398" max="6398" width="13.33203125" style="179" customWidth="1"/>
    <col min="6399" max="6399" width="21.33203125" style="179" customWidth="1"/>
    <col min="6400" max="6400" width="11" style="179" customWidth="1"/>
    <col min="6401" max="6401" width="10.33203125" style="179" customWidth="1"/>
    <col min="6402" max="6402" width="24.33203125" style="179" customWidth="1"/>
    <col min="6403" max="6403" width="7" style="179" customWidth="1"/>
    <col min="6404" max="6404" width="5.33203125" style="179" customWidth="1"/>
    <col min="6405" max="6405" width="7.33203125" style="179" customWidth="1"/>
    <col min="6406" max="6406" width="5" style="179" customWidth="1"/>
    <col min="6407" max="6407" width="7.33203125" style="179" customWidth="1"/>
    <col min="6408" max="6408" width="4.109375" style="179" customWidth="1"/>
    <col min="6409" max="6410" width="0" style="179" hidden="1" customWidth="1"/>
    <col min="6411" max="6411" width="9.109375" style="179"/>
    <col min="6412" max="6412" width="8.44140625" style="179" customWidth="1"/>
    <col min="6413" max="6413" width="10.109375" style="179" customWidth="1"/>
    <col min="6414" max="6414" width="10.5546875" style="179" customWidth="1"/>
    <col min="6415" max="6652" width="9.109375" style="179"/>
    <col min="6653" max="6653" width="6.6640625" style="179" customWidth="1"/>
    <col min="6654" max="6654" width="13.33203125" style="179" customWidth="1"/>
    <col min="6655" max="6655" width="21.33203125" style="179" customWidth="1"/>
    <col min="6656" max="6656" width="11" style="179" customWidth="1"/>
    <col min="6657" max="6657" width="10.33203125" style="179" customWidth="1"/>
    <col min="6658" max="6658" width="24.33203125" style="179" customWidth="1"/>
    <col min="6659" max="6659" width="7" style="179" customWidth="1"/>
    <col min="6660" max="6660" width="5.33203125" style="179" customWidth="1"/>
    <col min="6661" max="6661" width="7.33203125" style="179" customWidth="1"/>
    <col min="6662" max="6662" width="5" style="179" customWidth="1"/>
    <col min="6663" max="6663" width="7.33203125" style="179" customWidth="1"/>
    <col min="6664" max="6664" width="4.109375" style="179" customWidth="1"/>
    <col min="6665" max="6666" width="0" style="179" hidden="1" customWidth="1"/>
    <col min="6667" max="6667" width="9.109375" style="179"/>
    <col min="6668" max="6668" width="8.44140625" style="179" customWidth="1"/>
    <col min="6669" max="6669" width="10.109375" style="179" customWidth="1"/>
    <col min="6670" max="6670" width="10.5546875" style="179" customWidth="1"/>
    <col min="6671" max="6908" width="9.109375" style="179"/>
    <col min="6909" max="6909" width="6.6640625" style="179" customWidth="1"/>
    <col min="6910" max="6910" width="13.33203125" style="179" customWidth="1"/>
    <col min="6911" max="6911" width="21.33203125" style="179" customWidth="1"/>
    <col min="6912" max="6912" width="11" style="179" customWidth="1"/>
    <col min="6913" max="6913" width="10.33203125" style="179" customWidth="1"/>
    <col min="6914" max="6914" width="24.33203125" style="179" customWidth="1"/>
    <col min="6915" max="6915" width="7" style="179" customWidth="1"/>
    <col min="6916" max="6916" width="5.33203125" style="179" customWidth="1"/>
    <col min="6917" max="6917" width="7.33203125" style="179" customWidth="1"/>
    <col min="6918" max="6918" width="5" style="179" customWidth="1"/>
    <col min="6919" max="6919" width="7.33203125" style="179" customWidth="1"/>
    <col min="6920" max="6920" width="4.109375" style="179" customWidth="1"/>
    <col min="6921" max="6922" width="0" style="179" hidden="1" customWidth="1"/>
    <col min="6923" max="6923" width="9.109375" style="179"/>
    <col min="6924" max="6924" width="8.44140625" style="179" customWidth="1"/>
    <col min="6925" max="6925" width="10.109375" style="179" customWidth="1"/>
    <col min="6926" max="6926" width="10.5546875" style="179" customWidth="1"/>
    <col min="6927" max="7164" width="9.109375" style="179"/>
    <col min="7165" max="7165" width="6.6640625" style="179" customWidth="1"/>
    <col min="7166" max="7166" width="13.33203125" style="179" customWidth="1"/>
    <col min="7167" max="7167" width="21.33203125" style="179" customWidth="1"/>
    <col min="7168" max="7168" width="11" style="179" customWidth="1"/>
    <col min="7169" max="7169" width="10.33203125" style="179" customWidth="1"/>
    <col min="7170" max="7170" width="24.33203125" style="179" customWidth="1"/>
    <col min="7171" max="7171" width="7" style="179" customWidth="1"/>
    <col min="7172" max="7172" width="5.33203125" style="179" customWidth="1"/>
    <col min="7173" max="7173" width="7.33203125" style="179" customWidth="1"/>
    <col min="7174" max="7174" width="5" style="179" customWidth="1"/>
    <col min="7175" max="7175" width="7.33203125" style="179" customWidth="1"/>
    <col min="7176" max="7176" width="4.109375" style="179" customWidth="1"/>
    <col min="7177" max="7178" width="0" style="179" hidden="1" customWidth="1"/>
    <col min="7179" max="7179" width="9.109375" style="179"/>
    <col min="7180" max="7180" width="8.44140625" style="179" customWidth="1"/>
    <col min="7181" max="7181" width="10.109375" style="179" customWidth="1"/>
    <col min="7182" max="7182" width="10.5546875" style="179" customWidth="1"/>
    <col min="7183" max="7420" width="9.109375" style="179"/>
    <col min="7421" max="7421" width="6.6640625" style="179" customWidth="1"/>
    <col min="7422" max="7422" width="13.33203125" style="179" customWidth="1"/>
    <col min="7423" max="7423" width="21.33203125" style="179" customWidth="1"/>
    <col min="7424" max="7424" width="11" style="179" customWidth="1"/>
    <col min="7425" max="7425" width="10.33203125" style="179" customWidth="1"/>
    <col min="7426" max="7426" width="24.33203125" style="179" customWidth="1"/>
    <col min="7427" max="7427" width="7" style="179" customWidth="1"/>
    <col min="7428" max="7428" width="5.33203125" style="179" customWidth="1"/>
    <col min="7429" max="7429" width="7.33203125" style="179" customWidth="1"/>
    <col min="7430" max="7430" width="5" style="179" customWidth="1"/>
    <col min="7431" max="7431" width="7.33203125" style="179" customWidth="1"/>
    <col min="7432" max="7432" width="4.109375" style="179" customWidth="1"/>
    <col min="7433" max="7434" width="0" style="179" hidden="1" customWidth="1"/>
    <col min="7435" max="7435" width="9.109375" style="179"/>
    <col min="7436" max="7436" width="8.44140625" style="179" customWidth="1"/>
    <col min="7437" max="7437" width="10.109375" style="179" customWidth="1"/>
    <col min="7438" max="7438" width="10.5546875" style="179" customWidth="1"/>
    <col min="7439" max="7676" width="9.109375" style="179"/>
    <col min="7677" max="7677" width="6.6640625" style="179" customWidth="1"/>
    <col min="7678" max="7678" width="13.33203125" style="179" customWidth="1"/>
    <col min="7679" max="7679" width="21.33203125" style="179" customWidth="1"/>
    <col min="7680" max="7680" width="11" style="179" customWidth="1"/>
    <col min="7681" max="7681" width="10.33203125" style="179" customWidth="1"/>
    <col min="7682" max="7682" width="24.33203125" style="179" customWidth="1"/>
    <col min="7683" max="7683" width="7" style="179" customWidth="1"/>
    <col min="7684" max="7684" width="5.33203125" style="179" customWidth="1"/>
    <col min="7685" max="7685" width="7.33203125" style="179" customWidth="1"/>
    <col min="7686" max="7686" width="5" style="179" customWidth="1"/>
    <col min="7687" max="7687" width="7.33203125" style="179" customWidth="1"/>
    <col min="7688" max="7688" width="4.109375" style="179" customWidth="1"/>
    <col min="7689" max="7690" width="0" style="179" hidden="1" customWidth="1"/>
    <col min="7691" max="7691" width="9.109375" style="179"/>
    <col min="7692" max="7692" width="8.44140625" style="179" customWidth="1"/>
    <col min="7693" max="7693" width="10.109375" style="179" customWidth="1"/>
    <col min="7694" max="7694" width="10.5546875" style="179" customWidth="1"/>
    <col min="7695" max="7932" width="9.109375" style="179"/>
    <col min="7933" max="7933" width="6.6640625" style="179" customWidth="1"/>
    <col min="7934" max="7934" width="13.33203125" style="179" customWidth="1"/>
    <col min="7935" max="7935" width="21.33203125" style="179" customWidth="1"/>
    <col min="7936" max="7936" width="11" style="179" customWidth="1"/>
    <col min="7937" max="7937" width="10.33203125" style="179" customWidth="1"/>
    <col min="7938" max="7938" width="24.33203125" style="179" customWidth="1"/>
    <col min="7939" max="7939" width="7" style="179" customWidth="1"/>
    <col min="7940" max="7940" width="5.33203125" style="179" customWidth="1"/>
    <col min="7941" max="7941" width="7.33203125" style="179" customWidth="1"/>
    <col min="7942" max="7942" width="5" style="179" customWidth="1"/>
    <col min="7943" max="7943" width="7.33203125" style="179" customWidth="1"/>
    <col min="7944" max="7944" width="4.109375" style="179" customWidth="1"/>
    <col min="7945" max="7946" width="0" style="179" hidden="1" customWidth="1"/>
    <col min="7947" max="7947" width="9.109375" style="179"/>
    <col min="7948" max="7948" width="8.44140625" style="179" customWidth="1"/>
    <col min="7949" max="7949" width="10.109375" style="179" customWidth="1"/>
    <col min="7950" max="7950" width="10.5546875" style="179" customWidth="1"/>
    <col min="7951" max="8188" width="9.109375" style="179"/>
    <col min="8189" max="8189" width="6.6640625" style="179" customWidth="1"/>
    <col min="8190" max="8190" width="13.33203125" style="179" customWidth="1"/>
    <col min="8191" max="8191" width="21.33203125" style="179" customWidth="1"/>
    <col min="8192" max="8192" width="11" style="179" customWidth="1"/>
    <col min="8193" max="8193" width="10.33203125" style="179" customWidth="1"/>
    <col min="8194" max="8194" width="24.33203125" style="179" customWidth="1"/>
    <col min="8195" max="8195" width="7" style="179" customWidth="1"/>
    <col min="8196" max="8196" width="5.33203125" style="179" customWidth="1"/>
    <col min="8197" max="8197" width="7.33203125" style="179" customWidth="1"/>
    <col min="8198" max="8198" width="5" style="179" customWidth="1"/>
    <col min="8199" max="8199" width="7.33203125" style="179" customWidth="1"/>
    <col min="8200" max="8200" width="4.109375" style="179" customWidth="1"/>
    <col min="8201" max="8202" width="0" style="179" hidden="1" customWidth="1"/>
    <col min="8203" max="8203" width="9.109375" style="179"/>
    <col min="8204" max="8204" width="8.44140625" style="179" customWidth="1"/>
    <col min="8205" max="8205" width="10.109375" style="179" customWidth="1"/>
    <col min="8206" max="8206" width="10.5546875" style="179" customWidth="1"/>
    <col min="8207" max="8444" width="9.109375" style="179"/>
    <col min="8445" max="8445" width="6.6640625" style="179" customWidth="1"/>
    <col min="8446" max="8446" width="13.33203125" style="179" customWidth="1"/>
    <col min="8447" max="8447" width="21.33203125" style="179" customWidth="1"/>
    <col min="8448" max="8448" width="11" style="179" customWidth="1"/>
    <col min="8449" max="8449" width="10.33203125" style="179" customWidth="1"/>
    <col min="8450" max="8450" width="24.33203125" style="179" customWidth="1"/>
    <col min="8451" max="8451" width="7" style="179" customWidth="1"/>
    <col min="8452" max="8452" width="5.33203125" style="179" customWidth="1"/>
    <col min="8453" max="8453" width="7.33203125" style="179" customWidth="1"/>
    <col min="8454" max="8454" width="5" style="179" customWidth="1"/>
    <col min="8455" max="8455" width="7.33203125" style="179" customWidth="1"/>
    <col min="8456" max="8456" width="4.109375" style="179" customWidth="1"/>
    <col min="8457" max="8458" width="0" style="179" hidden="1" customWidth="1"/>
    <col min="8459" max="8459" width="9.109375" style="179"/>
    <col min="8460" max="8460" width="8.44140625" style="179" customWidth="1"/>
    <col min="8461" max="8461" width="10.109375" style="179" customWidth="1"/>
    <col min="8462" max="8462" width="10.5546875" style="179" customWidth="1"/>
    <col min="8463" max="8700" width="9.109375" style="179"/>
    <col min="8701" max="8701" width="6.6640625" style="179" customWidth="1"/>
    <col min="8702" max="8702" width="13.33203125" style="179" customWidth="1"/>
    <col min="8703" max="8703" width="21.33203125" style="179" customWidth="1"/>
    <col min="8704" max="8704" width="11" style="179" customWidth="1"/>
    <col min="8705" max="8705" width="10.33203125" style="179" customWidth="1"/>
    <col min="8706" max="8706" width="24.33203125" style="179" customWidth="1"/>
    <col min="8707" max="8707" width="7" style="179" customWidth="1"/>
    <col min="8708" max="8708" width="5.33203125" style="179" customWidth="1"/>
    <col min="8709" max="8709" width="7.33203125" style="179" customWidth="1"/>
    <col min="8710" max="8710" width="5" style="179" customWidth="1"/>
    <col min="8711" max="8711" width="7.33203125" style="179" customWidth="1"/>
    <col min="8712" max="8712" width="4.109375" style="179" customWidth="1"/>
    <col min="8713" max="8714" width="0" style="179" hidden="1" customWidth="1"/>
    <col min="8715" max="8715" width="9.109375" style="179"/>
    <col min="8716" max="8716" width="8.44140625" style="179" customWidth="1"/>
    <col min="8717" max="8717" width="10.109375" style="179" customWidth="1"/>
    <col min="8718" max="8718" width="10.5546875" style="179" customWidth="1"/>
    <col min="8719" max="8956" width="9.109375" style="179"/>
    <col min="8957" max="8957" width="6.6640625" style="179" customWidth="1"/>
    <col min="8958" max="8958" width="13.33203125" style="179" customWidth="1"/>
    <col min="8959" max="8959" width="21.33203125" style="179" customWidth="1"/>
    <col min="8960" max="8960" width="11" style="179" customWidth="1"/>
    <col min="8961" max="8961" width="10.33203125" style="179" customWidth="1"/>
    <col min="8962" max="8962" width="24.33203125" style="179" customWidth="1"/>
    <col min="8963" max="8963" width="7" style="179" customWidth="1"/>
    <col min="8964" max="8964" width="5.33203125" style="179" customWidth="1"/>
    <col min="8965" max="8965" width="7.33203125" style="179" customWidth="1"/>
    <col min="8966" max="8966" width="5" style="179" customWidth="1"/>
    <col min="8967" max="8967" width="7.33203125" style="179" customWidth="1"/>
    <col min="8968" max="8968" width="4.109375" style="179" customWidth="1"/>
    <col min="8969" max="8970" width="0" style="179" hidden="1" customWidth="1"/>
    <col min="8971" max="8971" width="9.109375" style="179"/>
    <col min="8972" max="8972" width="8.44140625" style="179" customWidth="1"/>
    <col min="8973" max="8973" width="10.109375" style="179" customWidth="1"/>
    <col min="8974" max="8974" width="10.5546875" style="179" customWidth="1"/>
    <col min="8975" max="9212" width="9.109375" style="179"/>
    <col min="9213" max="9213" width="6.6640625" style="179" customWidth="1"/>
    <col min="9214" max="9214" width="13.33203125" style="179" customWidth="1"/>
    <col min="9215" max="9215" width="21.33203125" style="179" customWidth="1"/>
    <col min="9216" max="9216" width="11" style="179" customWidth="1"/>
    <col min="9217" max="9217" width="10.33203125" style="179" customWidth="1"/>
    <col min="9218" max="9218" width="24.33203125" style="179" customWidth="1"/>
    <col min="9219" max="9219" width="7" style="179" customWidth="1"/>
    <col min="9220" max="9220" width="5.33203125" style="179" customWidth="1"/>
    <col min="9221" max="9221" width="7.33203125" style="179" customWidth="1"/>
    <col min="9222" max="9222" width="5" style="179" customWidth="1"/>
    <col min="9223" max="9223" width="7.33203125" style="179" customWidth="1"/>
    <col min="9224" max="9224" width="4.109375" style="179" customWidth="1"/>
    <col min="9225" max="9226" width="0" style="179" hidden="1" customWidth="1"/>
    <col min="9227" max="9227" width="9.109375" style="179"/>
    <col min="9228" max="9228" width="8.44140625" style="179" customWidth="1"/>
    <col min="9229" max="9229" width="10.109375" style="179" customWidth="1"/>
    <col min="9230" max="9230" width="10.5546875" style="179" customWidth="1"/>
    <col min="9231" max="9468" width="9.109375" style="179"/>
    <col min="9469" max="9469" width="6.6640625" style="179" customWidth="1"/>
    <col min="9470" max="9470" width="13.33203125" style="179" customWidth="1"/>
    <col min="9471" max="9471" width="21.33203125" style="179" customWidth="1"/>
    <col min="9472" max="9472" width="11" style="179" customWidth="1"/>
    <col min="9473" max="9473" width="10.33203125" style="179" customWidth="1"/>
    <col min="9474" max="9474" width="24.33203125" style="179" customWidth="1"/>
    <col min="9475" max="9475" width="7" style="179" customWidth="1"/>
    <col min="9476" max="9476" width="5.33203125" style="179" customWidth="1"/>
    <col min="9477" max="9477" width="7.33203125" style="179" customWidth="1"/>
    <col min="9478" max="9478" width="5" style="179" customWidth="1"/>
    <col min="9479" max="9479" width="7.33203125" style="179" customWidth="1"/>
    <col min="9480" max="9480" width="4.109375" style="179" customWidth="1"/>
    <col min="9481" max="9482" width="0" style="179" hidden="1" customWidth="1"/>
    <col min="9483" max="9483" width="9.109375" style="179"/>
    <col min="9484" max="9484" width="8.44140625" style="179" customWidth="1"/>
    <col min="9485" max="9485" width="10.109375" style="179" customWidth="1"/>
    <col min="9486" max="9486" width="10.5546875" style="179" customWidth="1"/>
    <col min="9487" max="9724" width="9.109375" style="179"/>
    <col min="9725" max="9725" width="6.6640625" style="179" customWidth="1"/>
    <col min="9726" max="9726" width="13.33203125" style="179" customWidth="1"/>
    <col min="9727" max="9727" width="21.33203125" style="179" customWidth="1"/>
    <col min="9728" max="9728" width="11" style="179" customWidth="1"/>
    <col min="9729" max="9729" width="10.33203125" style="179" customWidth="1"/>
    <col min="9730" max="9730" width="24.33203125" style="179" customWidth="1"/>
    <col min="9731" max="9731" width="7" style="179" customWidth="1"/>
    <col min="9732" max="9732" width="5.33203125" style="179" customWidth="1"/>
    <col min="9733" max="9733" width="7.33203125" style="179" customWidth="1"/>
    <col min="9734" max="9734" width="5" style="179" customWidth="1"/>
    <col min="9735" max="9735" width="7.33203125" style="179" customWidth="1"/>
    <col min="9736" max="9736" width="4.109375" style="179" customWidth="1"/>
    <col min="9737" max="9738" width="0" style="179" hidden="1" customWidth="1"/>
    <col min="9739" max="9739" width="9.109375" style="179"/>
    <col min="9740" max="9740" width="8.44140625" style="179" customWidth="1"/>
    <col min="9741" max="9741" width="10.109375" style="179" customWidth="1"/>
    <col min="9742" max="9742" width="10.5546875" style="179" customWidth="1"/>
    <col min="9743" max="9980" width="9.109375" style="179"/>
    <col min="9981" max="9981" width="6.6640625" style="179" customWidth="1"/>
    <col min="9982" max="9982" width="13.33203125" style="179" customWidth="1"/>
    <col min="9983" max="9983" width="21.33203125" style="179" customWidth="1"/>
    <col min="9984" max="9984" width="11" style="179" customWidth="1"/>
    <col min="9985" max="9985" width="10.33203125" style="179" customWidth="1"/>
    <col min="9986" max="9986" width="24.33203125" style="179" customWidth="1"/>
    <col min="9987" max="9987" width="7" style="179" customWidth="1"/>
    <col min="9988" max="9988" width="5.33203125" style="179" customWidth="1"/>
    <col min="9989" max="9989" width="7.33203125" style="179" customWidth="1"/>
    <col min="9990" max="9990" width="5" style="179" customWidth="1"/>
    <col min="9991" max="9991" width="7.33203125" style="179" customWidth="1"/>
    <col min="9992" max="9992" width="4.109375" style="179" customWidth="1"/>
    <col min="9993" max="9994" width="0" style="179" hidden="1" customWidth="1"/>
    <col min="9995" max="9995" width="9.109375" style="179"/>
    <col min="9996" max="9996" width="8.44140625" style="179" customWidth="1"/>
    <col min="9997" max="9997" width="10.109375" style="179" customWidth="1"/>
    <col min="9998" max="9998" width="10.5546875" style="179" customWidth="1"/>
    <col min="9999" max="10236" width="9.109375" style="179"/>
    <col min="10237" max="10237" width="6.6640625" style="179" customWidth="1"/>
    <col min="10238" max="10238" width="13.33203125" style="179" customWidth="1"/>
    <col min="10239" max="10239" width="21.33203125" style="179" customWidth="1"/>
    <col min="10240" max="10240" width="11" style="179" customWidth="1"/>
    <col min="10241" max="10241" width="10.33203125" style="179" customWidth="1"/>
    <col min="10242" max="10242" width="24.33203125" style="179" customWidth="1"/>
    <col min="10243" max="10243" width="7" style="179" customWidth="1"/>
    <col min="10244" max="10244" width="5.33203125" style="179" customWidth="1"/>
    <col min="10245" max="10245" width="7.33203125" style="179" customWidth="1"/>
    <col min="10246" max="10246" width="5" style="179" customWidth="1"/>
    <col min="10247" max="10247" width="7.33203125" style="179" customWidth="1"/>
    <col min="10248" max="10248" width="4.109375" style="179" customWidth="1"/>
    <col min="10249" max="10250" width="0" style="179" hidden="1" customWidth="1"/>
    <col min="10251" max="10251" width="9.109375" style="179"/>
    <col min="10252" max="10252" width="8.44140625" style="179" customWidth="1"/>
    <col min="10253" max="10253" width="10.109375" style="179" customWidth="1"/>
    <col min="10254" max="10254" width="10.5546875" style="179" customWidth="1"/>
    <col min="10255" max="10492" width="9.109375" style="179"/>
    <col min="10493" max="10493" width="6.6640625" style="179" customWidth="1"/>
    <col min="10494" max="10494" width="13.33203125" style="179" customWidth="1"/>
    <col min="10495" max="10495" width="21.33203125" style="179" customWidth="1"/>
    <col min="10496" max="10496" width="11" style="179" customWidth="1"/>
    <col min="10497" max="10497" width="10.33203125" style="179" customWidth="1"/>
    <col min="10498" max="10498" width="24.33203125" style="179" customWidth="1"/>
    <col min="10499" max="10499" width="7" style="179" customWidth="1"/>
    <col min="10500" max="10500" width="5.33203125" style="179" customWidth="1"/>
    <col min="10501" max="10501" width="7.33203125" style="179" customWidth="1"/>
    <col min="10502" max="10502" width="5" style="179" customWidth="1"/>
    <col min="10503" max="10503" width="7.33203125" style="179" customWidth="1"/>
    <col min="10504" max="10504" width="4.109375" style="179" customWidth="1"/>
    <col min="10505" max="10506" width="0" style="179" hidden="1" customWidth="1"/>
    <col min="10507" max="10507" width="9.109375" style="179"/>
    <col min="10508" max="10508" width="8.44140625" style="179" customWidth="1"/>
    <col min="10509" max="10509" width="10.109375" style="179" customWidth="1"/>
    <col min="10510" max="10510" width="10.5546875" style="179" customWidth="1"/>
    <col min="10511" max="10748" width="9.109375" style="179"/>
    <col min="10749" max="10749" width="6.6640625" style="179" customWidth="1"/>
    <col min="10750" max="10750" width="13.33203125" style="179" customWidth="1"/>
    <col min="10751" max="10751" width="21.33203125" style="179" customWidth="1"/>
    <col min="10752" max="10752" width="11" style="179" customWidth="1"/>
    <col min="10753" max="10753" width="10.33203125" style="179" customWidth="1"/>
    <col min="10754" max="10754" width="24.33203125" style="179" customWidth="1"/>
    <col min="10755" max="10755" width="7" style="179" customWidth="1"/>
    <col min="10756" max="10756" width="5.33203125" style="179" customWidth="1"/>
    <col min="10757" max="10757" width="7.33203125" style="179" customWidth="1"/>
    <col min="10758" max="10758" width="5" style="179" customWidth="1"/>
    <col min="10759" max="10759" width="7.33203125" style="179" customWidth="1"/>
    <col min="10760" max="10760" width="4.109375" style="179" customWidth="1"/>
    <col min="10761" max="10762" width="0" style="179" hidden="1" customWidth="1"/>
    <col min="10763" max="10763" width="9.109375" style="179"/>
    <col min="10764" max="10764" width="8.44140625" style="179" customWidth="1"/>
    <col min="10765" max="10765" width="10.109375" style="179" customWidth="1"/>
    <col min="10766" max="10766" width="10.5546875" style="179" customWidth="1"/>
    <col min="10767" max="11004" width="9.109375" style="179"/>
    <col min="11005" max="11005" width="6.6640625" style="179" customWidth="1"/>
    <col min="11006" max="11006" width="13.33203125" style="179" customWidth="1"/>
    <col min="11007" max="11007" width="21.33203125" style="179" customWidth="1"/>
    <col min="11008" max="11008" width="11" style="179" customWidth="1"/>
    <col min="11009" max="11009" width="10.33203125" style="179" customWidth="1"/>
    <col min="11010" max="11010" width="24.33203125" style="179" customWidth="1"/>
    <col min="11011" max="11011" width="7" style="179" customWidth="1"/>
    <col min="11012" max="11012" width="5.33203125" style="179" customWidth="1"/>
    <col min="11013" max="11013" width="7.33203125" style="179" customWidth="1"/>
    <col min="11014" max="11014" width="5" style="179" customWidth="1"/>
    <col min="11015" max="11015" width="7.33203125" style="179" customWidth="1"/>
    <col min="11016" max="11016" width="4.109375" style="179" customWidth="1"/>
    <col min="11017" max="11018" width="0" style="179" hidden="1" customWidth="1"/>
    <col min="11019" max="11019" width="9.109375" style="179"/>
    <col min="11020" max="11020" width="8.44140625" style="179" customWidth="1"/>
    <col min="11021" max="11021" width="10.109375" style="179" customWidth="1"/>
    <col min="11022" max="11022" width="10.5546875" style="179" customWidth="1"/>
    <col min="11023" max="11260" width="9.109375" style="179"/>
    <col min="11261" max="11261" width="6.6640625" style="179" customWidth="1"/>
    <col min="11262" max="11262" width="13.33203125" style="179" customWidth="1"/>
    <col min="11263" max="11263" width="21.33203125" style="179" customWidth="1"/>
    <col min="11264" max="11264" width="11" style="179" customWidth="1"/>
    <col min="11265" max="11265" width="10.33203125" style="179" customWidth="1"/>
    <col min="11266" max="11266" width="24.33203125" style="179" customWidth="1"/>
    <col min="11267" max="11267" width="7" style="179" customWidth="1"/>
    <col min="11268" max="11268" width="5.33203125" style="179" customWidth="1"/>
    <col min="11269" max="11269" width="7.33203125" style="179" customWidth="1"/>
    <col min="11270" max="11270" width="5" style="179" customWidth="1"/>
    <col min="11271" max="11271" width="7.33203125" style="179" customWidth="1"/>
    <col min="11272" max="11272" width="4.109375" style="179" customWidth="1"/>
    <col min="11273" max="11274" width="0" style="179" hidden="1" customWidth="1"/>
    <col min="11275" max="11275" width="9.109375" style="179"/>
    <col min="11276" max="11276" width="8.44140625" style="179" customWidth="1"/>
    <col min="11277" max="11277" width="10.109375" style="179" customWidth="1"/>
    <col min="11278" max="11278" width="10.5546875" style="179" customWidth="1"/>
    <col min="11279" max="11516" width="9.109375" style="179"/>
    <col min="11517" max="11517" width="6.6640625" style="179" customWidth="1"/>
    <col min="11518" max="11518" width="13.33203125" style="179" customWidth="1"/>
    <col min="11519" max="11519" width="21.33203125" style="179" customWidth="1"/>
    <col min="11520" max="11520" width="11" style="179" customWidth="1"/>
    <col min="11521" max="11521" width="10.33203125" style="179" customWidth="1"/>
    <col min="11522" max="11522" width="24.33203125" style="179" customWidth="1"/>
    <col min="11523" max="11523" width="7" style="179" customWidth="1"/>
    <col min="11524" max="11524" width="5.33203125" style="179" customWidth="1"/>
    <col min="11525" max="11525" width="7.33203125" style="179" customWidth="1"/>
    <col min="11526" max="11526" width="5" style="179" customWidth="1"/>
    <col min="11527" max="11527" width="7.33203125" style="179" customWidth="1"/>
    <col min="11528" max="11528" width="4.109375" style="179" customWidth="1"/>
    <col min="11529" max="11530" width="0" style="179" hidden="1" customWidth="1"/>
    <col min="11531" max="11531" width="9.109375" style="179"/>
    <col min="11532" max="11532" width="8.44140625" style="179" customWidth="1"/>
    <col min="11533" max="11533" width="10.109375" style="179" customWidth="1"/>
    <col min="11534" max="11534" width="10.5546875" style="179" customWidth="1"/>
    <col min="11535" max="11772" width="9.109375" style="179"/>
    <col min="11773" max="11773" width="6.6640625" style="179" customWidth="1"/>
    <col min="11774" max="11774" width="13.33203125" style="179" customWidth="1"/>
    <col min="11775" max="11775" width="21.33203125" style="179" customWidth="1"/>
    <col min="11776" max="11776" width="11" style="179" customWidth="1"/>
    <col min="11777" max="11777" width="10.33203125" style="179" customWidth="1"/>
    <col min="11778" max="11778" width="24.33203125" style="179" customWidth="1"/>
    <col min="11779" max="11779" width="7" style="179" customWidth="1"/>
    <col min="11780" max="11780" width="5.33203125" style="179" customWidth="1"/>
    <col min="11781" max="11781" width="7.33203125" style="179" customWidth="1"/>
    <col min="11782" max="11782" width="5" style="179" customWidth="1"/>
    <col min="11783" max="11783" width="7.33203125" style="179" customWidth="1"/>
    <col min="11784" max="11784" width="4.109375" style="179" customWidth="1"/>
    <col min="11785" max="11786" width="0" style="179" hidden="1" customWidth="1"/>
    <col min="11787" max="11787" width="9.109375" style="179"/>
    <col min="11788" max="11788" width="8.44140625" style="179" customWidth="1"/>
    <col min="11789" max="11789" width="10.109375" style="179" customWidth="1"/>
    <col min="11790" max="11790" width="10.5546875" style="179" customWidth="1"/>
    <col min="11791" max="12028" width="9.109375" style="179"/>
    <col min="12029" max="12029" width="6.6640625" style="179" customWidth="1"/>
    <col min="12030" max="12030" width="13.33203125" style="179" customWidth="1"/>
    <col min="12031" max="12031" width="21.33203125" style="179" customWidth="1"/>
    <col min="12032" max="12032" width="11" style="179" customWidth="1"/>
    <col min="12033" max="12033" width="10.33203125" style="179" customWidth="1"/>
    <col min="12034" max="12034" width="24.33203125" style="179" customWidth="1"/>
    <col min="12035" max="12035" width="7" style="179" customWidth="1"/>
    <col min="12036" max="12036" width="5.33203125" style="179" customWidth="1"/>
    <col min="12037" max="12037" width="7.33203125" style="179" customWidth="1"/>
    <col min="12038" max="12038" width="5" style="179" customWidth="1"/>
    <col min="12039" max="12039" width="7.33203125" style="179" customWidth="1"/>
    <col min="12040" max="12040" width="4.109375" style="179" customWidth="1"/>
    <col min="12041" max="12042" width="0" style="179" hidden="1" customWidth="1"/>
    <col min="12043" max="12043" width="9.109375" style="179"/>
    <col min="12044" max="12044" width="8.44140625" style="179" customWidth="1"/>
    <col min="12045" max="12045" width="10.109375" style="179" customWidth="1"/>
    <col min="12046" max="12046" width="10.5546875" style="179" customWidth="1"/>
    <col min="12047" max="12284" width="9.109375" style="179"/>
    <col min="12285" max="12285" width="6.6640625" style="179" customWidth="1"/>
    <col min="12286" max="12286" width="13.33203125" style="179" customWidth="1"/>
    <col min="12287" max="12287" width="21.33203125" style="179" customWidth="1"/>
    <col min="12288" max="12288" width="11" style="179" customWidth="1"/>
    <col min="12289" max="12289" width="10.33203125" style="179" customWidth="1"/>
    <col min="12290" max="12290" width="24.33203125" style="179" customWidth="1"/>
    <col min="12291" max="12291" width="7" style="179" customWidth="1"/>
    <col min="12292" max="12292" width="5.33203125" style="179" customWidth="1"/>
    <col min="12293" max="12293" width="7.33203125" style="179" customWidth="1"/>
    <col min="12294" max="12294" width="5" style="179" customWidth="1"/>
    <col min="12295" max="12295" width="7.33203125" style="179" customWidth="1"/>
    <col min="12296" max="12296" width="4.109375" style="179" customWidth="1"/>
    <col min="12297" max="12298" width="0" style="179" hidden="1" customWidth="1"/>
    <col min="12299" max="12299" width="9.109375" style="179"/>
    <col min="12300" max="12300" width="8.44140625" style="179" customWidth="1"/>
    <col min="12301" max="12301" width="10.109375" style="179" customWidth="1"/>
    <col min="12302" max="12302" width="10.5546875" style="179" customWidth="1"/>
    <col min="12303" max="12540" width="9.109375" style="179"/>
    <col min="12541" max="12541" width="6.6640625" style="179" customWidth="1"/>
    <col min="12542" max="12542" width="13.33203125" style="179" customWidth="1"/>
    <col min="12543" max="12543" width="21.33203125" style="179" customWidth="1"/>
    <col min="12544" max="12544" width="11" style="179" customWidth="1"/>
    <col min="12545" max="12545" width="10.33203125" style="179" customWidth="1"/>
    <col min="12546" max="12546" width="24.33203125" style="179" customWidth="1"/>
    <col min="12547" max="12547" width="7" style="179" customWidth="1"/>
    <col min="12548" max="12548" width="5.33203125" style="179" customWidth="1"/>
    <col min="12549" max="12549" width="7.33203125" style="179" customWidth="1"/>
    <col min="12550" max="12550" width="5" style="179" customWidth="1"/>
    <col min="12551" max="12551" width="7.33203125" style="179" customWidth="1"/>
    <col min="12552" max="12552" width="4.109375" style="179" customWidth="1"/>
    <col min="12553" max="12554" width="0" style="179" hidden="1" customWidth="1"/>
    <col min="12555" max="12555" width="9.109375" style="179"/>
    <col min="12556" max="12556" width="8.44140625" style="179" customWidth="1"/>
    <col min="12557" max="12557" width="10.109375" style="179" customWidth="1"/>
    <col min="12558" max="12558" width="10.5546875" style="179" customWidth="1"/>
    <col min="12559" max="12796" width="9.109375" style="179"/>
    <col min="12797" max="12797" width="6.6640625" style="179" customWidth="1"/>
    <col min="12798" max="12798" width="13.33203125" style="179" customWidth="1"/>
    <col min="12799" max="12799" width="21.33203125" style="179" customWidth="1"/>
    <col min="12800" max="12800" width="11" style="179" customWidth="1"/>
    <col min="12801" max="12801" width="10.33203125" style="179" customWidth="1"/>
    <col min="12802" max="12802" width="24.33203125" style="179" customWidth="1"/>
    <col min="12803" max="12803" width="7" style="179" customWidth="1"/>
    <col min="12804" max="12804" width="5.33203125" style="179" customWidth="1"/>
    <col min="12805" max="12805" width="7.33203125" style="179" customWidth="1"/>
    <col min="12806" max="12806" width="5" style="179" customWidth="1"/>
    <col min="12807" max="12807" width="7.33203125" style="179" customWidth="1"/>
    <col min="12808" max="12808" width="4.109375" style="179" customWidth="1"/>
    <col min="12809" max="12810" width="0" style="179" hidden="1" customWidth="1"/>
    <col min="12811" max="12811" width="9.109375" style="179"/>
    <col min="12812" max="12812" width="8.44140625" style="179" customWidth="1"/>
    <col min="12813" max="12813" width="10.109375" style="179" customWidth="1"/>
    <col min="12814" max="12814" width="10.5546875" style="179" customWidth="1"/>
    <col min="12815" max="13052" width="9.109375" style="179"/>
    <col min="13053" max="13053" width="6.6640625" style="179" customWidth="1"/>
    <col min="13054" max="13054" width="13.33203125" style="179" customWidth="1"/>
    <col min="13055" max="13055" width="21.33203125" style="179" customWidth="1"/>
    <col min="13056" max="13056" width="11" style="179" customWidth="1"/>
    <col min="13057" max="13057" width="10.33203125" style="179" customWidth="1"/>
    <col min="13058" max="13058" width="24.33203125" style="179" customWidth="1"/>
    <col min="13059" max="13059" width="7" style="179" customWidth="1"/>
    <col min="13060" max="13060" width="5.33203125" style="179" customWidth="1"/>
    <col min="13061" max="13061" width="7.33203125" style="179" customWidth="1"/>
    <col min="13062" max="13062" width="5" style="179" customWidth="1"/>
    <col min="13063" max="13063" width="7.33203125" style="179" customWidth="1"/>
    <col min="13064" max="13064" width="4.109375" style="179" customWidth="1"/>
    <col min="13065" max="13066" width="0" style="179" hidden="1" customWidth="1"/>
    <col min="13067" max="13067" width="9.109375" style="179"/>
    <col min="13068" max="13068" width="8.44140625" style="179" customWidth="1"/>
    <col min="13069" max="13069" width="10.109375" style="179" customWidth="1"/>
    <col min="13070" max="13070" width="10.5546875" style="179" customWidth="1"/>
    <col min="13071" max="13308" width="9.109375" style="179"/>
    <col min="13309" max="13309" width="6.6640625" style="179" customWidth="1"/>
    <col min="13310" max="13310" width="13.33203125" style="179" customWidth="1"/>
    <col min="13311" max="13311" width="21.33203125" style="179" customWidth="1"/>
    <col min="13312" max="13312" width="11" style="179" customWidth="1"/>
    <col min="13313" max="13313" width="10.33203125" style="179" customWidth="1"/>
    <col min="13314" max="13314" width="24.33203125" style="179" customWidth="1"/>
    <col min="13315" max="13315" width="7" style="179" customWidth="1"/>
    <col min="13316" max="13316" width="5.33203125" style="179" customWidth="1"/>
    <col min="13317" max="13317" width="7.33203125" style="179" customWidth="1"/>
    <col min="13318" max="13318" width="5" style="179" customWidth="1"/>
    <col min="13319" max="13319" width="7.33203125" style="179" customWidth="1"/>
    <col min="13320" max="13320" width="4.109375" style="179" customWidth="1"/>
    <col min="13321" max="13322" width="0" style="179" hidden="1" customWidth="1"/>
    <col min="13323" max="13323" width="9.109375" style="179"/>
    <col min="13324" max="13324" width="8.44140625" style="179" customWidth="1"/>
    <col min="13325" max="13325" width="10.109375" style="179" customWidth="1"/>
    <col min="13326" max="13326" width="10.5546875" style="179" customWidth="1"/>
    <col min="13327" max="13564" width="9.109375" style="179"/>
    <col min="13565" max="13565" width="6.6640625" style="179" customWidth="1"/>
    <col min="13566" max="13566" width="13.33203125" style="179" customWidth="1"/>
    <col min="13567" max="13567" width="21.33203125" style="179" customWidth="1"/>
    <col min="13568" max="13568" width="11" style="179" customWidth="1"/>
    <col min="13569" max="13569" width="10.33203125" style="179" customWidth="1"/>
    <col min="13570" max="13570" width="24.33203125" style="179" customWidth="1"/>
    <col min="13571" max="13571" width="7" style="179" customWidth="1"/>
    <col min="13572" max="13572" width="5.33203125" style="179" customWidth="1"/>
    <col min="13573" max="13573" width="7.33203125" style="179" customWidth="1"/>
    <col min="13574" max="13574" width="5" style="179" customWidth="1"/>
    <col min="13575" max="13575" width="7.33203125" style="179" customWidth="1"/>
    <col min="13576" max="13576" width="4.109375" style="179" customWidth="1"/>
    <col min="13577" max="13578" width="0" style="179" hidden="1" customWidth="1"/>
    <col min="13579" max="13579" width="9.109375" style="179"/>
    <col min="13580" max="13580" width="8.44140625" style="179" customWidth="1"/>
    <col min="13581" max="13581" width="10.109375" style="179" customWidth="1"/>
    <col min="13582" max="13582" width="10.5546875" style="179" customWidth="1"/>
    <col min="13583" max="13820" width="9.109375" style="179"/>
    <col min="13821" max="13821" width="6.6640625" style="179" customWidth="1"/>
    <col min="13822" max="13822" width="13.33203125" style="179" customWidth="1"/>
    <col min="13823" max="13823" width="21.33203125" style="179" customWidth="1"/>
    <col min="13824" max="13824" width="11" style="179" customWidth="1"/>
    <col min="13825" max="13825" width="10.33203125" style="179" customWidth="1"/>
    <col min="13826" max="13826" width="24.33203125" style="179" customWidth="1"/>
    <col min="13827" max="13827" width="7" style="179" customWidth="1"/>
    <col min="13828" max="13828" width="5.33203125" style="179" customWidth="1"/>
    <col min="13829" max="13829" width="7.33203125" style="179" customWidth="1"/>
    <col min="13830" max="13830" width="5" style="179" customWidth="1"/>
    <col min="13831" max="13831" width="7.33203125" style="179" customWidth="1"/>
    <col min="13832" max="13832" width="4.109375" style="179" customWidth="1"/>
    <col min="13833" max="13834" width="0" style="179" hidden="1" customWidth="1"/>
    <col min="13835" max="13835" width="9.109375" style="179"/>
    <col min="13836" max="13836" width="8.44140625" style="179" customWidth="1"/>
    <col min="13837" max="13837" width="10.109375" style="179" customWidth="1"/>
    <col min="13838" max="13838" width="10.5546875" style="179" customWidth="1"/>
    <col min="13839" max="14076" width="9.109375" style="179"/>
    <col min="14077" max="14077" width="6.6640625" style="179" customWidth="1"/>
    <col min="14078" max="14078" width="13.33203125" style="179" customWidth="1"/>
    <col min="14079" max="14079" width="21.33203125" style="179" customWidth="1"/>
    <col min="14080" max="14080" width="11" style="179" customWidth="1"/>
    <col min="14081" max="14081" width="10.33203125" style="179" customWidth="1"/>
    <col min="14082" max="14082" width="24.33203125" style="179" customWidth="1"/>
    <col min="14083" max="14083" width="7" style="179" customWidth="1"/>
    <col min="14084" max="14084" width="5.33203125" style="179" customWidth="1"/>
    <col min="14085" max="14085" width="7.33203125" style="179" customWidth="1"/>
    <col min="14086" max="14086" width="5" style="179" customWidth="1"/>
    <col min="14087" max="14087" width="7.33203125" style="179" customWidth="1"/>
    <col min="14088" max="14088" width="4.109375" style="179" customWidth="1"/>
    <col min="14089" max="14090" width="0" style="179" hidden="1" customWidth="1"/>
    <col min="14091" max="14091" width="9.109375" style="179"/>
    <col min="14092" max="14092" width="8.44140625" style="179" customWidth="1"/>
    <col min="14093" max="14093" width="10.109375" style="179" customWidth="1"/>
    <col min="14094" max="14094" width="10.5546875" style="179" customWidth="1"/>
    <col min="14095" max="14332" width="9.109375" style="179"/>
    <col min="14333" max="14333" width="6.6640625" style="179" customWidth="1"/>
    <col min="14334" max="14334" width="13.33203125" style="179" customWidth="1"/>
    <col min="14335" max="14335" width="21.33203125" style="179" customWidth="1"/>
    <col min="14336" max="14336" width="11" style="179" customWidth="1"/>
    <col min="14337" max="14337" width="10.33203125" style="179" customWidth="1"/>
    <col min="14338" max="14338" width="24.33203125" style="179" customWidth="1"/>
    <col min="14339" max="14339" width="7" style="179" customWidth="1"/>
    <col min="14340" max="14340" width="5.33203125" style="179" customWidth="1"/>
    <col min="14341" max="14341" width="7.33203125" style="179" customWidth="1"/>
    <col min="14342" max="14342" width="5" style="179" customWidth="1"/>
    <col min="14343" max="14343" width="7.33203125" style="179" customWidth="1"/>
    <col min="14344" max="14344" width="4.109375" style="179" customWidth="1"/>
    <col min="14345" max="14346" width="0" style="179" hidden="1" customWidth="1"/>
    <col min="14347" max="14347" width="9.109375" style="179"/>
    <col min="14348" max="14348" width="8.44140625" style="179" customWidth="1"/>
    <col min="14349" max="14349" width="10.109375" style="179" customWidth="1"/>
    <col min="14350" max="14350" width="10.5546875" style="179" customWidth="1"/>
    <col min="14351" max="14588" width="9.109375" style="179"/>
    <col min="14589" max="14589" width="6.6640625" style="179" customWidth="1"/>
    <col min="14590" max="14590" width="13.33203125" style="179" customWidth="1"/>
    <col min="14591" max="14591" width="21.33203125" style="179" customWidth="1"/>
    <col min="14592" max="14592" width="11" style="179" customWidth="1"/>
    <col min="14593" max="14593" width="10.33203125" style="179" customWidth="1"/>
    <col min="14594" max="14594" width="24.33203125" style="179" customWidth="1"/>
    <col min="14595" max="14595" width="7" style="179" customWidth="1"/>
    <col min="14596" max="14596" width="5.33203125" style="179" customWidth="1"/>
    <col min="14597" max="14597" width="7.33203125" style="179" customWidth="1"/>
    <col min="14598" max="14598" width="5" style="179" customWidth="1"/>
    <col min="14599" max="14599" width="7.33203125" style="179" customWidth="1"/>
    <col min="14600" max="14600" width="4.109375" style="179" customWidth="1"/>
    <col min="14601" max="14602" width="0" style="179" hidden="1" customWidth="1"/>
    <col min="14603" max="14603" width="9.109375" style="179"/>
    <col min="14604" max="14604" width="8.44140625" style="179" customWidth="1"/>
    <col min="14605" max="14605" width="10.109375" style="179" customWidth="1"/>
    <col min="14606" max="14606" width="10.5546875" style="179" customWidth="1"/>
    <col min="14607" max="14844" width="9.109375" style="179"/>
    <col min="14845" max="14845" width="6.6640625" style="179" customWidth="1"/>
    <col min="14846" max="14846" width="13.33203125" style="179" customWidth="1"/>
    <col min="14847" max="14847" width="21.33203125" style="179" customWidth="1"/>
    <col min="14848" max="14848" width="11" style="179" customWidth="1"/>
    <col min="14849" max="14849" width="10.33203125" style="179" customWidth="1"/>
    <col min="14850" max="14850" width="24.33203125" style="179" customWidth="1"/>
    <col min="14851" max="14851" width="7" style="179" customWidth="1"/>
    <col min="14852" max="14852" width="5.33203125" style="179" customWidth="1"/>
    <col min="14853" max="14853" width="7.33203125" style="179" customWidth="1"/>
    <col min="14854" max="14854" width="5" style="179" customWidth="1"/>
    <col min="14855" max="14855" width="7.33203125" style="179" customWidth="1"/>
    <col min="14856" max="14856" width="4.109375" style="179" customWidth="1"/>
    <col min="14857" max="14858" width="0" style="179" hidden="1" customWidth="1"/>
    <col min="14859" max="14859" width="9.109375" style="179"/>
    <col min="14860" max="14860" width="8.44140625" style="179" customWidth="1"/>
    <col min="14861" max="14861" width="10.109375" style="179" customWidth="1"/>
    <col min="14862" max="14862" width="10.5546875" style="179" customWidth="1"/>
    <col min="14863" max="15100" width="9.109375" style="179"/>
    <col min="15101" max="15101" width="6.6640625" style="179" customWidth="1"/>
    <col min="15102" max="15102" width="13.33203125" style="179" customWidth="1"/>
    <col min="15103" max="15103" width="21.33203125" style="179" customWidth="1"/>
    <col min="15104" max="15104" width="11" style="179" customWidth="1"/>
    <col min="15105" max="15105" width="10.33203125" style="179" customWidth="1"/>
    <col min="15106" max="15106" width="24.33203125" style="179" customWidth="1"/>
    <col min="15107" max="15107" width="7" style="179" customWidth="1"/>
    <col min="15108" max="15108" width="5.33203125" style="179" customWidth="1"/>
    <col min="15109" max="15109" width="7.33203125" style="179" customWidth="1"/>
    <col min="15110" max="15110" width="5" style="179" customWidth="1"/>
    <col min="15111" max="15111" width="7.33203125" style="179" customWidth="1"/>
    <col min="15112" max="15112" width="4.109375" style="179" customWidth="1"/>
    <col min="15113" max="15114" width="0" style="179" hidden="1" customWidth="1"/>
    <col min="15115" max="15115" width="9.109375" style="179"/>
    <col min="15116" max="15116" width="8.44140625" style="179" customWidth="1"/>
    <col min="15117" max="15117" width="10.109375" style="179" customWidth="1"/>
    <col min="15118" max="15118" width="10.5546875" style="179" customWidth="1"/>
    <col min="15119" max="15356" width="9.109375" style="179"/>
    <col min="15357" max="15357" width="6.6640625" style="179" customWidth="1"/>
    <col min="15358" max="15358" width="13.33203125" style="179" customWidth="1"/>
    <col min="15359" max="15359" width="21.33203125" style="179" customWidth="1"/>
    <col min="15360" max="15360" width="11" style="179" customWidth="1"/>
    <col min="15361" max="15361" width="10.33203125" style="179" customWidth="1"/>
    <col min="15362" max="15362" width="24.33203125" style="179" customWidth="1"/>
    <col min="15363" max="15363" width="7" style="179" customWidth="1"/>
    <col min="15364" max="15364" width="5.33203125" style="179" customWidth="1"/>
    <col min="15365" max="15365" width="7.33203125" style="179" customWidth="1"/>
    <col min="15366" max="15366" width="5" style="179" customWidth="1"/>
    <col min="15367" max="15367" width="7.33203125" style="179" customWidth="1"/>
    <col min="15368" max="15368" width="4.109375" style="179" customWidth="1"/>
    <col min="15369" max="15370" width="0" style="179" hidden="1" customWidth="1"/>
    <col min="15371" max="15371" width="9.109375" style="179"/>
    <col min="15372" max="15372" width="8.44140625" style="179" customWidth="1"/>
    <col min="15373" max="15373" width="10.109375" style="179" customWidth="1"/>
    <col min="15374" max="15374" width="10.5546875" style="179" customWidth="1"/>
    <col min="15375" max="15612" width="9.109375" style="179"/>
    <col min="15613" max="15613" width="6.6640625" style="179" customWidth="1"/>
    <col min="15614" max="15614" width="13.33203125" style="179" customWidth="1"/>
    <col min="15615" max="15615" width="21.33203125" style="179" customWidth="1"/>
    <col min="15616" max="15616" width="11" style="179" customWidth="1"/>
    <col min="15617" max="15617" width="10.33203125" style="179" customWidth="1"/>
    <col min="15618" max="15618" width="24.33203125" style="179" customWidth="1"/>
    <col min="15619" max="15619" width="7" style="179" customWidth="1"/>
    <col min="15620" max="15620" width="5.33203125" style="179" customWidth="1"/>
    <col min="15621" max="15621" width="7.33203125" style="179" customWidth="1"/>
    <col min="15622" max="15622" width="5" style="179" customWidth="1"/>
    <col min="15623" max="15623" width="7.33203125" style="179" customWidth="1"/>
    <col min="15624" max="15624" width="4.109375" style="179" customWidth="1"/>
    <col min="15625" max="15626" width="0" style="179" hidden="1" customWidth="1"/>
    <col min="15627" max="15627" width="9.109375" style="179"/>
    <col min="15628" max="15628" width="8.44140625" style="179" customWidth="1"/>
    <col min="15629" max="15629" width="10.109375" style="179" customWidth="1"/>
    <col min="15630" max="15630" width="10.5546875" style="179" customWidth="1"/>
    <col min="15631" max="15868" width="9.109375" style="179"/>
    <col min="15869" max="15869" width="6.6640625" style="179" customWidth="1"/>
    <col min="15870" max="15870" width="13.33203125" style="179" customWidth="1"/>
    <col min="15871" max="15871" width="21.33203125" style="179" customWidth="1"/>
    <col min="15872" max="15872" width="11" style="179" customWidth="1"/>
    <col min="15873" max="15873" width="10.33203125" style="179" customWidth="1"/>
    <col min="15874" max="15874" width="24.33203125" style="179" customWidth="1"/>
    <col min="15875" max="15875" width="7" style="179" customWidth="1"/>
    <col min="15876" max="15876" width="5.33203125" style="179" customWidth="1"/>
    <col min="15877" max="15877" width="7.33203125" style="179" customWidth="1"/>
    <col min="15878" max="15878" width="5" style="179" customWidth="1"/>
    <col min="15879" max="15879" width="7.33203125" style="179" customWidth="1"/>
    <col min="15880" max="15880" width="4.109375" style="179" customWidth="1"/>
    <col min="15881" max="15882" width="0" style="179" hidden="1" customWidth="1"/>
    <col min="15883" max="15883" width="9.109375" style="179"/>
    <col min="15884" max="15884" width="8.44140625" style="179" customWidth="1"/>
    <col min="15885" max="15885" width="10.109375" style="179" customWidth="1"/>
    <col min="15886" max="15886" width="10.5546875" style="179" customWidth="1"/>
    <col min="15887" max="16124" width="9.109375" style="179"/>
    <col min="16125" max="16125" width="6.6640625" style="179" customWidth="1"/>
    <col min="16126" max="16126" width="13.33203125" style="179" customWidth="1"/>
    <col min="16127" max="16127" width="21.33203125" style="179" customWidth="1"/>
    <col min="16128" max="16128" width="11" style="179" customWidth="1"/>
    <col min="16129" max="16129" width="10.33203125" style="179" customWidth="1"/>
    <col min="16130" max="16130" width="24.33203125" style="179" customWidth="1"/>
    <col min="16131" max="16131" width="7" style="179" customWidth="1"/>
    <col min="16132" max="16132" width="5.33203125" style="179" customWidth="1"/>
    <col min="16133" max="16133" width="7.33203125" style="179" customWidth="1"/>
    <col min="16134" max="16134" width="5" style="179" customWidth="1"/>
    <col min="16135" max="16135" width="7.33203125" style="179" customWidth="1"/>
    <col min="16136" max="16136" width="4.109375" style="179" customWidth="1"/>
    <col min="16137" max="16138" width="0" style="179" hidden="1" customWidth="1"/>
    <col min="16139" max="16139" width="9.109375" style="179"/>
    <col min="16140" max="16140" width="8.44140625" style="179" customWidth="1"/>
    <col min="16141" max="16141" width="10.109375" style="179" customWidth="1"/>
    <col min="16142" max="16142" width="10.5546875" style="179" customWidth="1"/>
    <col min="16143" max="16384" width="9.109375" style="179"/>
  </cols>
  <sheetData>
    <row r="1" spans="1:15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</row>
    <row r="2" spans="1:15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</row>
    <row r="3" spans="1:15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</row>
    <row r="4" spans="1:15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</row>
    <row r="5" spans="1:15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</row>
    <row r="6" spans="1:15" ht="31.8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25"/>
    </row>
    <row r="7" spans="1:15" ht="31.8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  <c r="O7" s="525"/>
    </row>
    <row r="8" spans="1:15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</row>
    <row r="9" spans="1:15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</row>
    <row r="10" spans="1:15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7"/>
    </row>
    <row r="11" spans="1:15" ht="21" x14ac:dyDescent="0.25">
      <c r="A11" s="548" t="s">
        <v>135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0"/>
    </row>
    <row r="12" spans="1:15" ht="21" x14ac:dyDescent="0.25">
      <c r="A12" s="553" t="s">
        <v>139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54"/>
    </row>
    <row r="13" spans="1:15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5"/>
    </row>
    <row r="14" spans="1:15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4"/>
      <c r="L14" s="185"/>
      <c r="M14" s="185"/>
      <c r="N14" s="186" t="s">
        <v>440</v>
      </c>
    </row>
    <row r="15" spans="1:15" ht="15.6" x14ac:dyDescent="0.25">
      <c r="A15" s="568" t="s">
        <v>132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1"/>
      <c r="L15" s="192"/>
      <c r="M15" s="192"/>
      <c r="N15" s="193" t="s">
        <v>477</v>
      </c>
    </row>
    <row r="16" spans="1:15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4"/>
      <c r="N16" s="575"/>
    </row>
    <row r="17" spans="1:17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1"/>
      <c r="N17" s="562"/>
    </row>
    <row r="18" spans="1:17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1"/>
      <c r="N18" s="562"/>
    </row>
    <row r="19" spans="1:17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1"/>
      <c r="N19" s="562"/>
    </row>
    <row r="20" spans="1:17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5">
        <v>12</v>
      </c>
      <c r="N20" s="206" t="s">
        <v>134</v>
      </c>
    </row>
    <row r="21" spans="1:17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2"/>
      <c r="L21" s="209"/>
      <c r="M21" s="209"/>
      <c r="N21" s="213"/>
    </row>
    <row r="22" spans="1:17" ht="14.4" x14ac:dyDescent="0.25">
      <c r="A22" s="606" t="s">
        <v>1</v>
      </c>
      <c r="B22" s="607" t="s">
        <v>91</v>
      </c>
      <c r="C22" s="607" t="s">
        <v>92</v>
      </c>
      <c r="D22" s="607" t="s">
        <v>93</v>
      </c>
      <c r="E22" s="608" t="s">
        <v>94</v>
      </c>
      <c r="F22" s="607" t="s">
        <v>95</v>
      </c>
      <c r="G22" s="607" t="s">
        <v>96</v>
      </c>
      <c r="H22" s="583" t="s">
        <v>124</v>
      </c>
      <c r="I22" s="571"/>
      <c r="J22" s="611" t="s">
        <v>98</v>
      </c>
      <c r="K22" s="612" t="s">
        <v>99</v>
      </c>
      <c r="L22" s="614" t="s">
        <v>100</v>
      </c>
      <c r="M22" s="609" t="s">
        <v>101</v>
      </c>
      <c r="N22" s="615" t="s">
        <v>28</v>
      </c>
      <c r="P22" s="576"/>
      <c r="Q22" s="576"/>
    </row>
    <row r="23" spans="1:17" ht="14.4" x14ac:dyDescent="0.25">
      <c r="A23" s="606"/>
      <c r="B23" s="607"/>
      <c r="C23" s="607"/>
      <c r="D23" s="607"/>
      <c r="E23" s="608"/>
      <c r="F23" s="607"/>
      <c r="G23" s="607"/>
      <c r="H23" s="264" t="s">
        <v>136</v>
      </c>
      <c r="I23" s="264" t="s">
        <v>137</v>
      </c>
      <c r="J23" s="611"/>
      <c r="K23" s="613"/>
      <c r="L23" s="614"/>
      <c r="M23" s="610"/>
      <c r="N23" s="615"/>
      <c r="P23" s="576"/>
      <c r="Q23" s="576"/>
    </row>
    <row r="24" spans="1:17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8"/>
      <c r="K24" s="219"/>
      <c r="L24" s="220"/>
      <c r="M24" s="523"/>
      <c r="N24" s="221"/>
      <c r="P24" s="222"/>
      <c r="Q24" s="222"/>
    </row>
    <row r="25" spans="1:17" ht="35.1" customHeight="1" x14ac:dyDescent="0.25">
      <c r="A25" s="443" t="s">
        <v>453</v>
      </c>
      <c r="B25" s="268">
        <v>129</v>
      </c>
      <c r="C25" s="109" t="s">
        <v>285</v>
      </c>
      <c r="D25" s="110" t="s">
        <v>284</v>
      </c>
      <c r="E25" s="110">
        <v>37678</v>
      </c>
      <c r="F25" s="109" t="s">
        <v>172</v>
      </c>
      <c r="G25" s="109" t="s">
        <v>46</v>
      </c>
      <c r="H25" s="269">
        <v>8.6935185185185195E-4</v>
      </c>
      <c r="I25" s="270"/>
      <c r="J25" s="271"/>
      <c r="K25" s="427"/>
      <c r="L25" s="272"/>
      <c r="M25" s="272"/>
      <c r="N25" s="273">
        <v>100</v>
      </c>
      <c r="P25" s="223"/>
      <c r="Q25" s="224"/>
    </row>
    <row r="26" spans="1:17" ht="35.1" customHeight="1" x14ac:dyDescent="0.25">
      <c r="A26" s="443" t="s">
        <v>457</v>
      </c>
      <c r="B26" s="268">
        <v>134</v>
      </c>
      <c r="C26" s="109" t="s">
        <v>430</v>
      </c>
      <c r="D26" s="110" t="s">
        <v>427</v>
      </c>
      <c r="E26" s="110">
        <v>38505</v>
      </c>
      <c r="F26" s="109" t="s">
        <v>167</v>
      </c>
      <c r="G26" s="109" t="s">
        <v>46</v>
      </c>
      <c r="H26" s="269">
        <v>9.7268518518518526E-4</v>
      </c>
      <c r="I26" s="270"/>
      <c r="J26" s="271"/>
      <c r="K26" s="111"/>
      <c r="L26" s="272"/>
      <c r="M26" s="271" t="s">
        <v>456</v>
      </c>
      <c r="N26" s="273"/>
      <c r="P26" s="223"/>
      <c r="Q26" s="224"/>
    </row>
    <row r="27" spans="1:17" ht="35.1" customHeight="1" x14ac:dyDescent="0.25">
      <c r="A27" s="445" t="s">
        <v>454</v>
      </c>
      <c r="B27" s="268">
        <v>104</v>
      </c>
      <c r="C27" s="109" t="s">
        <v>193</v>
      </c>
      <c r="D27" s="110" t="s">
        <v>192</v>
      </c>
      <c r="E27" s="110">
        <v>38712</v>
      </c>
      <c r="F27" s="109" t="s">
        <v>167</v>
      </c>
      <c r="G27" s="109" t="s">
        <v>0</v>
      </c>
      <c r="H27" s="269">
        <v>9.052662037037037E-4</v>
      </c>
      <c r="I27" s="270">
        <v>1.814826388888889E-3</v>
      </c>
      <c r="J27" s="271">
        <v>2.7756481481481482E-3</v>
      </c>
      <c r="K27" s="427">
        <v>45</v>
      </c>
      <c r="L27" s="272" t="s">
        <v>327</v>
      </c>
      <c r="M27" s="272"/>
      <c r="N27" s="273">
        <v>50</v>
      </c>
      <c r="P27" s="223"/>
      <c r="Q27" s="224"/>
    </row>
    <row r="28" spans="1:17" ht="35.1" customHeight="1" x14ac:dyDescent="0.25">
      <c r="A28" s="443" t="s">
        <v>455</v>
      </c>
      <c r="B28" s="268">
        <v>122</v>
      </c>
      <c r="C28" s="109" t="s">
        <v>261</v>
      </c>
      <c r="D28" s="110" t="s">
        <v>260</v>
      </c>
      <c r="E28" s="110">
        <v>39316</v>
      </c>
      <c r="F28" s="109" t="s">
        <v>167</v>
      </c>
      <c r="G28" s="109" t="s">
        <v>35</v>
      </c>
      <c r="H28" s="269">
        <v>9.3729166666666657E-4</v>
      </c>
      <c r="I28" s="270">
        <v>1.8765972222222222E-3</v>
      </c>
      <c r="J28" s="271">
        <v>2.8186574074074073E-3</v>
      </c>
      <c r="K28" s="427">
        <v>44.262295081967217</v>
      </c>
      <c r="L28" s="272" t="s">
        <v>327</v>
      </c>
      <c r="M28" s="272"/>
      <c r="N28" s="273">
        <v>30</v>
      </c>
      <c r="P28" s="223"/>
      <c r="Q28" s="224"/>
    </row>
    <row r="29" spans="1:17" ht="35.1" customHeight="1" x14ac:dyDescent="0.25">
      <c r="A29" s="267">
        <v>5</v>
      </c>
      <c r="B29" s="268">
        <v>125</v>
      </c>
      <c r="C29" s="109" t="s">
        <v>412</v>
      </c>
      <c r="D29" s="110" t="s">
        <v>411</v>
      </c>
      <c r="E29" s="110">
        <v>39346</v>
      </c>
      <c r="F29" s="109" t="s">
        <v>167</v>
      </c>
      <c r="G29" s="109" t="s">
        <v>35</v>
      </c>
      <c r="H29" s="269">
        <v>9.1912037037037038E-4</v>
      </c>
      <c r="I29" s="270">
        <v>1.8357060185185184E-3</v>
      </c>
      <c r="J29" s="271">
        <v>2.7870254629629629E-3</v>
      </c>
      <c r="K29" s="427">
        <v>44.813278008298752</v>
      </c>
      <c r="L29" s="272" t="s">
        <v>327</v>
      </c>
      <c r="M29" s="272"/>
      <c r="N29" s="273"/>
      <c r="P29" s="223"/>
      <c r="Q29" s="224"/>
    </row>
    <row r="30" spans="1:17" ht="35.1" customHeight="1" x14ac:dyDescent="0.25">
      <c r="A30" s="267">
        <v>6</v>
      </c>
      <c r="B30" s="268">
        <v>136</v>
      </c>
      <c r="C30" s="109" t="s">
        <v>297</v>
      </c>
      <c r="D30" s="110" t="s">
        <v>296</v>
      </c>
      <c r="E30" s="110">
        <v>38441</v>
      </c>
      <c r="F30" s="109" t="s">
        <v>167</v>
      </c>
      <c r="G30" s="109" t="s">
        <v>44</v>
      </c>
      <c r="H30" s="269">
        <v>9.2597222222222224E-4</v>
      </c>
      <c r="I30" s="270">
        <v>1.8434606481481479E-3</v>
      </c>
      <c r="J30" s="271">
        <v>2.8134259259259258E-3</v>
      </c>
      <c r="K30" s="427">
        <v>44.444444444444443</v>
      </c>
      <c r="L30" s="272" t="s">
        <v>327</v>
      </c>
      <c r="M30" s="272"/>
      <c r="N30" s="273">
        <v>18</v>
      </c>
      <c r="P30" s="223"/>
      <c r="Q30" s="224"/>
    </row>
    <row r="31" spans="1:17" ht="35.1" customHeight="1" x14ac:dyDescent="0.25">
      <c r="A31" s="267">
        <v>7</v>
      </c>
      <c r="B31" s="268">
        <v>116</v>
      </c>
      <c r="C31" s="109" t="s">
        <v>68</v>
      </c>
      <c r="D31" s="110" t="s">
        <v>237</v>
      </c>
      <c r="E31" s="110">
        <v>39607</v>
      </c>
      <c r="F31" s="109" t="s">
        <v>11</v>
      </c>
      <c r="G31" s="109" t="s">
        <v>31</v>
      </c>
      <c r="H31" s="269">
        <v>9.2677083333333337E-4</v>
      </c>
      <c r="I31" s="270">
        <v>1.8524305555555557E-3</v>
      </c>
      <c r="J31" s="271">
        <v>2.834756944444444E-3</v>
      </c>
      <c r="K31" s="427">
        <v>44.081632653061227</v>
      </c>
      <c r="L31" s="272" t="s">
        <v>327</v>
      </c>
      <c r="M31" s="272"/>
      <c r="N31" s="273">
        <v>16</v>
      </c>
      <c r="P31" s="223"/>
      <c r="Q31" s="224"/>
    </row>
    <row r="32" spans="1:17" ht="35.1" customHeight="1" x14ac:dyDescent="0.25">
      <c r="A32" s="267">
        <v>8</v>
      </c>
      <c r="B32" s="268">
        <v>154</v>
      </c>
      <c r="C32" s="109" t="s">
        <v>381</v>
      </c>
      <c r="D32" s="110" t="s">
        <v>380</v>
      </c>
      <c r="E32" s="110">
        <v>38221</v>
      </c>
      <c r="F32" s="109" t="s">
        <v>11</v>
      </c>
      <c r="G32" s="109" t="s">
        <v>32</v>
      </c>
      <c r="H32" s="269">
        <v>9.60497685185185E-4</v>
      </c>
      <c r="I32" s="270">
        <v>1.9134375E-3</v>
      </c>
      <c r="J32" s="271">
        <v>2.8550462962962961E-3</v>
      </c>
      <c r="K32" s="427">
        <v>43.724696356275302</v>
      </c>
      <c r="L32" s="272" t="s">
        <v>327</v>
      </c>
      <c r="M32" s="272"/>
      <c r="N32" s="273">
        <v>14</v>
      </c>
      <c r="P32" s="223"/>
      <c r="Q32" s="224"/>
    </row>
    <row r="33" spans="1:17" ht="35.1" customHeight="1" x14ac:dyDescent="0.25">
      <c r="A33" s="267">
        <v>9</v>
      </c>
      <c r="B33" s="268">
        <v>106</v>
      </c>
      <c r="C33" s="109" t="s">
        <v>197</v>
      </c>
      <c r="D33" s="110" t="s">
        <v>196</v>
      </c>
      <c r="E33" s="110">
        <v>38946</v>
      </c>
      <c r="F33" s="109" t="s">
        <v>11</v>
      </c>
      <c r="G33" s="109" t="s">
        <v>0</v>
      </c>
      <c r="H33" s="269">
        <v>9.9702546296296301E-4</v>
      </c>
      <c r="I33" s="270">
        <v>1.9623263888888889E-3</v>
      </c>
      <c r="J33" s="271">
        <v>2.8932986111111108E-3</v>
      </c>
      <c r="K33" s="427">
        <v>43.199999999999996</v>
      </c>
      <c r="L33" s="272" t="s">
        <v>474</v>
      </c>
      <c r="M33" s="272"/>
      <c r="N33" s="273"/>
      <c r="P33" s="223"/>
      <c r="Q33" s="224"/>
    </row>
    <row r="34" spans="1:17" ht="35.1" customHeight="1" x14ac:dyDescent="0.25">
      <c r="A34" s="267">
        <v>10</v>
      </c>
      <c r="B34" s="268">
        <v>150</v>
      </c>
      <c r="C34" s="109" t="s">
        <v>373</v>
      </c>
      <c r="D34" s="110" t="s">
        <v>372</v>
      </c>
      <c r="E34" s="110">
        <v>39745</v>
      </c>
      <c r="F34" s="109" t="s">
        <v>327</v>
      </c>
      <c r="G34" s="109" t="s">
        <v>32</v>
      </c>
      <c r="H34" s="269">
        <v>9.9225694444444448E-4</v>
      </c>
      <c r="I34" s="270">
        <v>1.9731365740740742E-3</v>
      </c>
      <c r="J34" s="271">
        <v>2.9293055555555561E-3</v>
      </c>
      <c r="K34" s="427">
        <v>42.687747035573125</v>
      </c>
      <c r="L34" s="272" t="s">
        <v>474</v>
      </c>
      <c r="M34" s="272"/>
      <c r="N34" s="273"/>
      <c r="P34" s="223"/>
      <c r="Q34" s="224"/>
    </row>
    <row r="35" spans="1:17" ht="35.1" customHeight="1" x14ac:dyDescent="0.25">
      <c r="A35" s="267">
        <v>11</v>
      </c>
      <c r="B35" s="268">
        <v>117</v>
      </c>
      <c r="C35" s="109" t="s">
        <v>239</v>
      </c>
      <c r="D35" s="110" t="s">
        <v>238</v>
      </c>
      <c r="E35" s="110">
        <v>39255</v>
      </c>
      <c r="F35" s="109" t="s">
        <v>167</v>
      </c>
      <c r="G35" s="109" t="s">
        <v>31</v>
      </c>
      <c r="H35" s="269">
        <v>9.6706018518518528E-4</v>
      </c>
      <c r="I35" s="270">
        <v>1.9446759259259261E-3</v>
      </c>
      <c r="J35" s="271">
        <v>2.9362152777777776E-3</v>
      </c>
      <c r="K35" s="427">
        <v>42.519685039370081</v>
      </c>
      <c r="L35" s="272" t="s">
        <v>474</v>
      </c>
      <c r="M35" s="272"/>
      <c r="N35" s="273"/>
      <c r="P35" s="223"/>
      <c r="Q35" s="224"/>
    </row>
    <row r="36" spans="1:17" ht="35.1" customHeight="1" x14ac:dyDescent="0.25">
      <c r="A36" s="267">
        <v>12</v>
      </c>
      <c r="B36" s="268">
        <v>108</v>
      </c>
      <c r="C36" s="109" t="s">
        <v>201</v>
      </c>
      <c r="D36" s="110" t="s">
        <v>200</v>
      </c>
      <c r="E36" s="110">
        <v>37625</v>
      </c>
      <c r="F36" s="109" t="s">
        <v>167</v>
      </c>
      <c r="G36" s="109" t="s">
        <v>33</v>
      </c>
      <c r="H36" s="269">
        <v>9.6243055555555546E-4</v>
      </c>
      <c r="I36" s="270">
        <v>1.9429050925925924E-3</v>
      </c>
      <c r="J36" s="271">
        <v>2.9396296296296293E-3</v>
      </c>
      <c r="K36" s="427">
        <v>42.519685039370081</v>
      </c>
      <c r="L36" s="272" t="s">
        <v>474</v>
      </c>
      <c r="M36" s="272"/>
      <c r="N36" s="273">
        <v>8</v>
      </c>
      <c r="P36" s="223"/>
      <c r="Q36" s="224"/>
    </row>
    <row r="37" spans="1:17" ht="35.1" customHeight="1" x14ac:dyDescent="0.25">
      <c r="A37" s="267">
        <v>13</v>
      </c>
      <c r="B37" s="268">
        <v>138</v>
      </c>
      <c r="C37" s="109" t="s">
        <v>301</v>
      </c>
      <c r="D37" s="110" t="s">
        <v>300</v>
      </c>
      <c r="E37" s="110">
        <v>38525</v>
      </c>
      <c r="F37" s="109" t="s">
        <v>11</v>
      </c>
      <c r="G37" s="109" t="s">
        <v>44</v>
      </c>
      <c r="H37" s="269">
        <v>9.608333333333334E-4</v>
      </c>
      <c r="I37" s="270">
        <v>1.9595486111111111E-3</v>
      </c>
      <c r="J37" s="271">
        <v>3.0200231481481484E-3</v>
      </c>
      <c r="K37" s="427">
        <v>41.379310344827587</v>
      </c>
      <c r="L37" s="272" t="s">
        <v>475</v>
      </c>
      <c r="M37" s="272"/>
      <c r="N37" s="273"/>
      <c r="P37" s="223"/>
      <c r="Q37" s="224"/>
    </row>
    <row r="38" spans="1:17" ht="35.1" customHeight="1" x14ac:dyDescent="0.25">
      <c r="A38" s="267">
        <v>14</v>
      </c>
      <c r="B38" s="268">
        <v>156</v>
      </c>
      <c r="C38" s="109" t="s">
        <v>407</v>
      </c>
      <c r="D38" s="110" t="s">
        <v>396</v>
      </c>
      <c r="E38" s="110">
        <v>39232</v>
      </c>
      <c r="F38" s="109" t="s">
        <v>11</v>
      </c>
      <c r="G38" s="109" t="s">
        <v>43</v>
      </c>
      <c r="H38" s="269">
        <v>9.8090277777777781E-4</v>
      </c>
      <c r="I38" s="270">
        <v>2.002974537037037E-3</v>
      </c>
      <c r="J38" s="271">
        <v>3.0557754629629633E-3</v>
      </c>
      <c r="K38" s="427">
        <v>40.909090909090907</v>
      </c>
      <c r="L38" s="272" t="s">
        <v>475</v>
      </c>
      <c r="M38" s="272"/>
      <c r="N38" s="273">
        <v>8</v>
      </c>
      <c r="P38" s="223"/>
      <c r="Q38" s="224"/>
    </row>
    <row r="39" spans="1:17" ht="35.1" customHeight="1" x14ac:dyDescent="0.25">
      <c r="A39" s="267">
        <v>15</v>
      </c>
      <c r="B39" s="268">
        <v>109</v>
      </c>
      <c r="C39" s="109" t="s">
        <v>203</v>
      </c>
      <c r="D39" s="110" t="s">
        <v>202</v>
      </c>
      <c r="E39" s="110">
        <v>38682</v>
      </c>
      <c r="F39" s="109" t="s">
        <v>11</v>
      </c>
      <c r="G39" s="109" t="s">
        <v>33</v>
      </c>
      <c r="H39" s="269">
        <v>9.7041666666666663E-4</v>
      </c>
      <c r="I39" s="270">
        <v>2.0068287037037038E-3</v>
      </c>
      <c r="J39" s="271">
        <v>3.0819560185185186E-3</v>
      </c>
      <c r="K39" s="427">
        <v>40.601503759398497</v>
      </c>
      <c r="L39" s="272"/>
      <c r="M39" s="272"/>
      <c r="N39" s="273"/>
      <c r="P39" s="223"/>
      <c r="Q39" s="224"/>
    </row>
    <row r="40" spans="1:17" ht="35.1" customHeight="1" x14ac:dyDescent="0.25">
      <c r="A40" s="267">
        <v>16</v>
      </c>
      <c r="B40" s="268">
        <v>127</v>
      </c>
      <c r="C40" s="109" t="s">
        <v>268</v>
      </c>
      <c r="D40" s="110" t="s">
        <v>267</v>
      </c>
      <c r="E40" s="110">
        <v>38833</v>
      </c>
      <c r="F40" s="109" t="s">
        <v>11</v>
      </c>
      <c r="G40" s="109" t="s">
        <v>30</v>
      </c>
      <c r="H40" s="269">
        <v>1.0343402777777777E-3</v>
      </c>
      <c r="I40" s="270">
        <v>2.0848611111111111E-3</v>
      </c>
      <c r="J40" s="271">
        <v>3.1408333333333336E-3</v>
      </c>
      <c r="K40" s="427">
        <v>39.852398523985244</v>
      </c>
      <c r="L40" s="272"/>
      <c r="M40" s="272"/>
      <c r="N40" s="273">
        <v>5</v>
      </c>
      <c r="P40" s="223"/>
      <c r="Q40" s="224"/>
    </row>
    <row r="41" spans="1:17" ht="35.1" customHeight="1" x14ac:dyDescent="0.25">
      <c r="A41" s="267">
        <v>17</v>
      </c>
      <c r="B41" s="268">
        <v>141</v>
      </c>
      <c r="C41" s="109" t="s">
        <v>321</v>
      </c>
      <c r="D41" s="110" t="s">
        <v>320</v>
      </c>
      <c r="E41" s="110">
        <v>39412</v>
      </c>
      <c r="F41" s="109" t="s">
        <v>11</v>
      </c>
      <c r="G41" s="109" t="s">
        <v>34</v>
      </c>
      <c r="H41" s="269">
        <v>1.0194791666666666E-3</v>
      </c>
      <c r="I41" s="270">
        <v>2.0658912037037039E-3</v>
      </c>
      <c r="J41" s="271">
        <v>3.1643287037037035E-3</v>
      </c>
      <c r="K41" s="427">
        <v>39.560439560439562</v>
      </c>
      <c r="L41" s="272"/>
      <c r="M41" s="272"/>
      <c r="N41" s="273">
        <v>5</v>
      </c>
      <c r="P41" s="223"/>
      <c r="Q41" s="224"/>
    </row>
    <row r="42" spans="1:17" ht="35.1" customHeight="1" x14ac:dyDescent="0.25">
      <c r="A42" s="267">
        <v>18</v>
      </c>
      <c r="B42" s="268">
        <v>149</v>
      </c>
      <c r="C42" s="109" t="s">
        <v>362</v>
      </c>
      <c r="D42" s="110" t="s">
        <v>361</v>
      </c>
      <c r="E42" s="110">
        <v>39652</v>
      </c>
      <c r="F42" s="109" t="s">
        <v>11</v>
      </c>
      <c r="G42" s="109" t="s">
        <v>53</v>
      </c>
      <c r="H42" s="269">
        <v>1.0298726851851851E-3</v>
      </c>
      <c r="I42" s="270">
        <v>2.1055324074074071E-3</v>
      </c>
      <c r="J42" s="271">
        <v>3.1962615740740736E-3</v>
      </c>
      <c r="K42" s="427">
        <v>39.130434782608695</v>
      </c>
      <c r="L42" s="272"/>
      <c r="M42" s="272"/>
      <c r="N42" s="273">
        <v>5</v>
      </c>
      <c r="P42" s="223"/>
      <c r="Q42" s="225"/>
    </row>
    <row r="43" spans="1:17" ht="35.1" customHeight="1" x14ac:dyDescent="0.25">
      <c r="A43" s="267">
        <v>19</v>
      </c>
      <c r="B43" s="268">
        <v>146</v>
      </c>
      <c r="C43" s="109" t="s">
        <v>351</v>
      </c>
      <c r="D43" s="110" t="s">
        <v>350</v>
      </c>
      <c r="E43" s="110">
        <v>39516</v>
      </c>
      <c r="F43" s="109" t="s">
        <v>11</v>
      </c>
      <c r="G43" s="109" t="s">
        <v>45</v>
      </c>
      <c r="H43" s="269">
        <v>1.1157523148148149E-3</v>
      </c>
      <c r="I43" s="270">
        <v>2.1661111111111113E-3</v>
      </c>
      <c r="J43" s="271">
        <v>3.2043402777777782E-3</v>
      </c>
      <c r="K43" s="427">
        <v>38.989169675090253</v>
      </c>
      <c r="L43" s="272"/>
      <c r="M43" s="272"/>
      <c r="N43" s="273">
        <v>5</v>
      </c>
      <c r="P43" s="223"/>
      <c r="Q43" s="225"/>
    </row>
    <row r="44" spans="1:17" ht="35.1" customHeight="1" x14ac:dyDescent="0.25">
      <c r="A44" s="267">
        <v>20</v>
      </c>
      <c r="B44" s="268">
        <v>158</v>
      </c>
      <c r="C44" s="109" t="s">
        <v>409</v>
      </c>
      <c r="D44" s="110" t="s">
        <v>398</v>
      </c>
      <c r="E44" s="110">
        <v>38805</v>
      </c>
      <c r="F44" s="109" t="s">
        <v>11</v>
      </c>
      <c r="G44" s="109" t="s">
        <v>43</v>
      </c>
      <c r="H44" s="269">
        <v>1.0139930555555555E-3</v>
      </c>
      <c r="I44" s="270">
        <v>2.1325694444444443E-3</v>
      </c>
      <c r="J44" s="271">
        <v>3.2281134259259259E-3</v>
      </c>
      <c r="K44" s="427">
        <v>38.70967741935484</v>
      </c>
      <c r="L44" s="272"/>
      <c r="M44" s="272"/>
      <c r="N44" s="273"/>
      <c r="P44" s="223"/>
      <c r="Q44" s="224"/>
    </row>
    <row r="45" spans="1:17" ht="35.1" customHeight="1" x14ac:dyDescent="0.25">
      <c r="A45" s="267">
        <v>21</v>
      </c>
      <c r="B45" s="268">
        <v>126</v>
      </c>
      <c r="C45" s="109" t="s">
        <v>266</v>
      </c>
      <c r="D45" s="110" t="s">
        <v>265</v>
      </c>
      <c r="E45" s="110">
        <v>39565</v>
      </c>
      <c r="F45" s="109" t="s">
        <v>11</v>
      </c>
      <c r="G45" s="109" t="s">
        <v>30</v>
      </c>
      <c r="H45" s="269">
        <v>1.073298611111111E-3</v>
      </c>
      <c r="I45" s="270">
        <v>2.1668634259259258E-3</v>
      </c>
      <c r="J45" s="271">
        <v>3.2749884259259264E-3</v>
      </c>
      <c r="K45" s="427">
        <v>38.162544169611309</v>
      </c>
      <c r="L45" s="272"/>
      <c r="M45" s="272"/>
      <c r="N45" s="273"/>
      <c r="P45" s="223"/>
      <c r="Q45" s="224"/>
    </row>
    <row r="46" spans="1:17" ht="35.1" customHeight="1" x14ac:dyDescent="0.25">
      <c r="A46" s="267">
        <v>22</v>
      </c>
      <c r="B46" s="268">
        <v>162</v>
      </c>
      <c r="C46" s="109" t="s">
        <v>423</v>
      </c>
      <c r="D46" s="110" t="s">
        <v>422</v>
      </c>
      <c r="E46" s="110">
        <v>39633</v>
      </c>
      <c r="F46" s="109" t="s">
        <v>327</v>
      </c>
      <c r="G46" s="109" t="s">
        <v>72</v>
      </c>
      <c r="H46" s="269">
        <v>1.0596064814814815E-3</v>
      </c>
      <c r="I46" s="270">
        <v>2.175625E-3</v>
      </c>
      <c r="J46" s="271">
        <v>3.3020717592592594E-3</v>
      </c>
      <c r="K46" s="427">
        <v>37.894736842105267</v>
      </c>
      <c r="L46" s="272"/>
      <c r="M46" s="272"/>
      <c r="N46" s="273">
        <v>1</v>
      </c>
      <c r="P46" s="223"/>
      <c r="Q46" s="225"/>
    </row>
    <row r="47" spans="1:17" ht="35.1" customHeight="1" x14ac:dyDescent="0.25">
      <c r="A47" s="267">
        <v>23</v>
      </c>
      <c r="B47" s="268">
        <v>145</v>
      </c>
      <c r="C47" s="109" t="s">
        <v>349</v>
      </c>
      <c r="D47" s="110" t="s">
        <v>348</v>
      </c>
      <c r="E47" s="110">
        <v>39083</v>
      </c>
      <c r="F47" s="109" t="s">
        <v>327</v>
      </c>
      <c r="G47" s="109" t="s">
        <v>45</v>
      </c>
      <c r="H47" s="269">
        <v>1.0536689814814816E-3</v>
      </c>
      <c r="I47" s="270">
        <v>2.1998958333333337E-3</v>
      </c>
      <c r="J47" s="271">
        <v>3.3787500000000002E-3</v>
      </c>
      <c r="K47" s="427">
        <v>36.986301369863014</v>
      </c>
      <c r="L47" s="272"/>
      <c r="M47" s="272"/>
      <c r="N47" s="273"/>
      <c r="P47" s="223"/>
      <c r="Q47" s="224"/>
    </row>
    <row r="48" spans="1:17" ht="35.1" customHeight="1" x14ac:dyDescent="0.25">
      <c r="A48" s="267">
        <v>24</v>
      </c>
      <c r="B48" s="419">
        <v>144</v>
      </c>
      <c r="C48" s="109" t="s">
        <v>328</v>
      </c>
      <c r="D48" s="110" t="s">
        <v>326</v>
      </c>
      <c r="E48" s="110">
        <v>39811</v>
      </c>
      <c r="F48" s="109" t="s">
        <v>327</v>
      </c>
      <c r="G48" s="109" t="s">
        <v>27</v>
      </c>
      <c r="H48" s="269">
        <v>1.1533912037037036E-3</v>
      </c>
      <c r="I48" s="270">
        <v>2.3474537037037036E-3</v>
      </c>
      <c r="J48" s="271">
        <v>3.4506712962962967E-3</v>
      </c>
      <c r="K48" s="427">
        <v>36.241610738255034</v>
      </c>
      <c r="L48" s="272"/>
      <c r="M48" s="272"/>
      <c r="N48" s="273">
        <v>1</v>
      </c>
      <c r="P48" s="223"/>
      <c r="Q48" s="224"/>
    </row>
    <row r="49" spans="1:14" ht="8.25" customHeight="1" x14ac:dyDescent="0.3">
      <c r="A49" s="226"/>
      <c r="B49" s="227"/>
      <c r="C49" s="227"/>
      <c r="D49" s="228"/>
      <c r="E49" s="229"/>
      <c r="F49" s="230"/>
      <c r="G49" s="231"/>
      <c r="H49" s="232"/>
      <c r="I49" s="232"/>
      <c r="J49" s="232"/>
      <c r="K49" s="233"/>
      <c r="L49" s="234"/>
      <c r="M49" s="234"/>
      <c r="N49" s="235"/>
    </row>
    <row r="50" spans="1:14" ht="14.4" x14ac:dyDescent="0.25">
      <c r="A50" s="583" t="s">
        <v>9</v>
      </c>
      <c r="B50" s="571"/>
      <c r="C50" s="571"/>
      <c r="D50" s="571"/>
      <c r="E50" s="236"/>
      <c r="F50" s="236"/>
      <c r="G50" s="571"/>
      <c r="H50" s="571"/>
      <c r="I50" s="571"/>
      <c r="J50" s="571"/>
      <c r="K50" s="571"/>
      <c r="L50" s="571"/>
      <c r="M50" s="571"/>
      <c r="N50" s="572"/>
    </row>
    <row r="51" spans="1:14" ht="13.8" x14ac:dyDescent="0.25">
      <c r="A51" s="577" t="s">
        <v>482</v>
      </c>
      <c r="B51" s="578"/>
      <c r="C51" s="578"/>
      <c r="D51" s="578"/>
      <c r="E51" s="578"/>
      <c r="F51" s="578"/>
      <c r="G51" s="578"/>
      <c r="H51" s="578"/>
      <c r="I51" s="578"/>
      <c r="J51" s="578"/>
      <c r="K51" s="578"/>
      <c r="L51" s="578"/>
      <c r="M51" s="578"/>
      <c r="N51" s="579"/>
    </row>
    <row r="52" spans="1:14" ht="13.8" x14ac:dyDescent="0.25">
      <c r="A52" s="580" t="s">
        <v>483</v>
      </c>
      <c r="B52" s="581"/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2"/>
    </row>
    <row r="53" spans="1:14" ht="13.8" hidden="1" x14ac:dyDescent="0.25">
      <c r="A53" s="237"/>
      <c r="B53" s="237"/>
      <c r="C53" s="238"/>
      <c r="D53" s="237"/>
      <c r="E53" s="239"/>
      <c r="F53" s="237"/>
      <c r="G53" s="238"/>
      <c r="H53" s="241"/>
      <c r="J53" s="242"/>
      <c r="K53" s="240"/>
      <c r="L53" s="242"/>
      <c r="M53" s="242"/>
      <c r="N53" s="240"/>
    </row>
    <row r="54" spans="1:14" ht="13.8" hidden="1" x14ac:dyDescent="0.25">
      <c r="A54" s="237"/>
      <c r="B54" s="237"/>
      <c r="C54" s="238"/>
      <c r="D54" s="237"/>
      <c r="E54" s="239"/>
      <c r="F54" s="237"/>
      <c r="G54" s="238"/>
      <c r="H54" s="241"/>
      <c r="J54" s="242"/>
      <c r="K54" s="240"/>
      <c r="L54" s="242"/>
      <c r="M54" s="242"/>
      <c r="N54" s="240"/>
    </row>
    <row r="55" spans="1:14" ht="13.8" hidden="1" x14ac:dyDescent="0.25">
      <c r="A55" s="237"/>
      <c r="B55" s="237"/>
      <c r="C55" s="238"/>
      <c r="D55" s="237"/>
      <c r="E55" s="239"/>
      <c r="F55" s="237"/>
      <c r="G55" s="238"/>
      <c r="H55" s="241"/>
      <c r="J55" s="242"/>
      <c r="K55" s="240"/>
      <c r="L55" s="242"/>
      <c r="M55" s="242"/>
      <c r="N55" s="240"/>
    </row>
    <row r="56" spans="1:14" ht="13.8" hidden="1" x14ac:dyDescent="0.25">
      <c r="A56" s="237"/>
      <c r="B56" s="237"/>
      <c r="C56" s="238"/>
      <c r="D56" s="237"/>
      <c r="E56" s="239"/>
      <c r="F56" s="237"/>
      <c r="G56" s="238"/>
      <c r="H56" s="241"/>
      <c r="J56" s="243"/>
      <c r="K56" s="240"/>
      <c r="L56" s="242"/>
      <c r="M56" s="242"/>
      <c r="N56" s="240"/>
    </row>
    <row r="57" spans="1:14" ht="13.8" hidden="1" x14ac:dyDescent="0.25">
      <c r="A57" s="237"/>
      <c r="B57" s="237"/>
      <c r="C57" s="238"/>
      <c r="D57" s="237"/>
      <c r="E57" s="239"/>
      <c r="F57" s="237"/>
      <c r="G57" s="238"/>
      <c r="H57" s="241"/>
      <c r="J57" s="243"/>
      <c r="K57" s="240"/>
      <c r="L57" s="242"/>
      <c r="M57" s="242"/>
      <c r="N57" s="240"/>
    </row>
    <row r="58" spans="1:14" ht="13.8" hidden="1" x14ac:dyDescent="0.25">
      <c r="A58" s="237"/>
      <c r="B58" s="244"/>
      <c r="C58" s="244"/>
      <c r="D58" s="237"/>
      <c r="E58" s="239"/>
      <c r="F58" s="237"/>
      <c r="G58" s="237"/>
      <c r="H58" s="245"/>
      <c r="I58" s="245"/>
      <c r="J58" s="245"/>
      <c r="K58" s="243"/>
      <c r="L58" s="237"/>
      <c r="M58" s="237"/>
      <c r="N58" s="237"/>
    </row>
    <row r="59" spans="1:14" ht="14.4" x14ac:dyDescent="0.25">
      <c r="A59" s="583"/>
      <c r="B59" s="571"/>
      <c r="C59" s="571"/>
      <c r="D59" s="571"/>
      <c r="E59" s="571" t="s">
        <v>107</v>
      </c>
      <c r="F59" s="571"/>
      <c r="G59" s="571"/>
      <c r="H59" s="571" t="s">
        <v>108</v>
      </c>
      <c r="I59" s="571"/>
      <c r="J59" s="571"/>
      <c r="K59" s="571" t="s">
        <v>106</v>
      </c>
      <c r="L59" s="571"/>
      <c r="M59" s="571"/>
      <c r="N59" s="572"/>
    </row>
    <row r="60" spans="1:14" ht="13.8" x14ac:dyDescent="0.25">
      <c r="A60" s="590"/>
      <c r="B60" s="591"/>
      <c r="C60" s="591"/>
      <c r="D60" s="591"/>
      <c r="E60" s="591"/>
      <c r="F60" s="592"/>
      <c r="G60" s="592"/>
      <c r="H60" s="592"/>
      <c r="I60" s="592"/>
      <c r="J60" s="592"/>
      <c r="K60" s="592"/>
      <c r="L60" s="592"/>
      <c r="M60" s="592"/>
      <c r="N60" s="593"/>
    </row>
    <row r="61" spans="1:14" ht="13.8" x14ac:dyDescent="0.25">
      <c r="A61" s="246"/>
      <c r="B61" s="247"/>
      <c r="C61" s="247"/>
      <c r="D61" s="247"/>
      <c r="E61" s="248"/>
      <c r="F61" s="247"/>
      <c r="G61" s="247"/>
      <c r="H61" s="249"/>
      <c r="I61" s="249"/>
      <c r="J61" s="249"/>
      <c r="K61" s="247"/>
      <c r="L61" s="247"/>
      <c r="M61" s="527"/>
      <c r="N61" s="250"/>
    </row>
    <row r="62" spans="1:14" ht="13.8" x14ac:dyDescent="0.25">
      <c r="A62" s="246"/>
      <c r="B62" s="247"/>
      <c r="C62" s="247"/>
      <c r="D62" s="247"/>
      <c r="E62" s="248"/>
      <c r="F62" s="247"/>
      <c r="G62" s="247"/>
      <c r="H62" s="249"/>
      <c r="I62" s="249"/>
      <c r="J62" s="249"/>
      <c r="K62" s="247"/>
      <c r="L62" s="247"/>
      <c r="M62" s="527"/>
      <c r="N62" s="250"/>
    </row>
    <row r="63" spans="1:14" ht="27.75" customHeight="1" x14ac:dyDescent="0.25">
      <c r="A63" s="246"/>
      <c r="B63" s="247"/>
      <c r="C63" s="247"/>
      <c r="D63" s="247"/>
      <c r="E63" s="248"/>
      <c r="F63" s="247"/>
      <c r="G63" s="247"/>
      <c r="H63" s="249"/>
      <c r="I63" s="249"/>
      <c r="J63" s="249"/>
      <c r="K63" s="247"/>
      <c r="L63" s="247"/>
      <c r="M63" s="527"/>
      <c r="N63" s="250"/>
    </row>
    <row r="64" spans="1:14" ht="3" customHeight="1" x14ac:dyDescent="0.25">
      <c r="A64" s="246"/>
      <c r="B64" s="247"/>
      <c r="C64" s="247"/>
      <c r="D64" s="247"/>
      <c r="E64" s="248"/>
      <c r="F64" s="247"/>
      <c r="G64" s="247"/>
      <c r="H64" s="249"/>
      <c r="I64" s="249"/>
      <c r="J64" s="249"/>
      <c r="K64" s="251"/>
      <c r="L64" s="252"/>
      <c r="M64" s="252"/>
      <c r="N64" s="250"/>
    </row>
    <row r="65" spans="1:14" ht="21" x14ac:dyDescent="0.25">
      <c r="A65" s="594" t="s">
        <v>84</v>
      </c>
      <c r="B65" s="595"/>
      <c r="C65" s="595"/>
      <c r="D65" s="595"/>
      <c r="E65" s="595" t="s">
        <v>117</v>
      </c>
      <c r="F65" s="595"/>
      <c r="G65" s="595"/>
      <c r="H65" s="595" t="s">
        <v>118</v>
      </c>
      <c r="I65" s="595"/>
      <c r="J65" s="595"/>
      <c r="K65" s="595" t="s">
        <v>120</v>
      </c>
      <c r="L65" s="595"/>
      <c r="M65" s="595"/>
      <c r="N65" s="596"/>
    </row>
  </sheetData>
  <autoFilter ref="B24:P48" xr:uid="{00000000-0009-0000-0000-000009000000}">
    <sortState xmlns:xlrd2="http://schemas.microsoft.com/office/spreadsheetml/2017/richdata2" ref="B25:Q41">
      <sortCondition ref="J24:J41"/>
    </sortState>
  </autoFilter>
  <sortState xmlns:xlrd2="http://schemas.microsoft.com/office/spreadsheetml/2017/richdata2" ref="A25:N29">
    <sortCondition ref="A25:A29"/>
  </sortState>
  <mergeCells count="49">
    <mergeCell ref="M22:M23"/>
    <mergeCell ref="A7:N7"/>
    <mergeCell ref="A60:E60"/>
    <mergeCell ref="F60:N60"/>
    <mergeCell ref="A65:D65"/>
    <mergeCell ref="E65:G65"/>
    <mergeCell ref="H65:J65"/>
    <mergeCell ref="K65:N65"/>
    <mergeCell ref="H19:N19"/>
    <mergeCell ref="G22:G23"/>
    <mergeCell ref="H22:I22"/>
    <mergeCell ref="J22:J23"/>
    <mergeCell ref="K22:K23"/>
    <mergeCell ref="L22:L23"/>
    <mergeCell ref="N22:N23"/>
    <mergeCell ref="H18:N18"/>
    <mergeCell ref="A8:N8"/>
    <mergeCell ref="P22:P23"/>
    <mergeCell ref="Q22:Q23"/>
    <mergeCell ref="A51:N51"/>
    <mergeCell ref="A52:N52"/>
    <mergeCell ref="A22:A23"/>
    <mergeCell ref="B22:B23"/>
    <mergeCell ref="C22:C23"/>
    <mergeCell ref="D22:D23"/>
    <mergeCell ref="E22:E23"/>
    <mergeCell ref="F22:F23"/>
    <mergeCell ref="A9:N9"/>
    <mergeCell ref="A10:N10"/>
    <mergeCell ref="A11:N11"/>
    <mergeCell ref="A12:N12"/>
    <mergeCell ref="A13:N13"/>
    <mergeCell ref="A59:D59"/>
    <mergeCell ref="E59:G59"/>
    <mergeCell ref="H59:J59"/>
    <mergeCell ref="K59:N59"/>
    <mergeCell ref="A50:D50"/>
    <mergeCell ref="G50:N50"/>
    <mergeCell ref="A14:D14"/>
    <mergeCell ref="A15:D15"/>
    <mergeCell ref="A16:G16"/>
    <mergeCell ref="H16:N16"/>
    <mergeCell ref="H17:N17"/>
    <mergeCell ref="A6:N6"/>
    <mergeCell ref="A1:N1"/>
    <mergeCell ref="A2:N2"/>
    <mergeCell ref="A3:N3"/>
    <mergeCell ref="A4:N4"/>
    <mergeCell ref="A5:N5"/>
  </mergeCells>
  <conditionalFormatting sqref="G54:G57">
    <cfRule type="duplicateValues" dxfId="14" priority="1"/>
  </conditionalFormatting>
  <pageMargins left="0.23622047244094488" right="0.23622047244094488" top="7.7187500000000006E-2" bottom="0.1128125" header="0.31496062992125984" footer="0.31496062992125984"/>
  <pageSetup paperSize="9" scale="31" fitToHeight="0" orientation="portrait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Q67"/>
  <sheetViews>
    <sheetView view="pageBreakPreview" topLeftCell="A28" zoomScale="55" zoomScaleNormal="70" zoomScaleSheetLayoutView="55" workbookViewId="0">
      <selection activeCell="F44" sqref="F44"/>
    </sheetView>
  </sheetViews>
  <sheetFormatPr defaultRowHeight="13.2" x14ac:dyDescent="0.25"/>
  <cols>
    <col min="1" max="1" width="9.109375" style="179"/>
    <col min="2" max="2" width="9" style="179" customWidth="1"/>
    <col min="3" max="3" width="27.109375" style="179" customWidth="1"/>
    <col min="4" max="4" width="63.44140625" style="179" customWidth="1"/>
    <col min="5" max="5" width="22.44140625" style="179" customWidth="1"/>
    <col min="6" max="6" width="17.33203125" style="179" customWidth="1"/>
    <col min="7" max="7" width="57.88671875" style="179" customWidth="1"/>
    <col min="8" max="8" width="23.5546875" style="179" customWidth="1"/>
    <col min="9" max="9" width="19.5546875" style="179" customWidth="1"/>
    <col min="10" max="10" width="23" style="179" customWidth="1"/>
    <col min="11" max="11" width="20.44140625" style="179" customWidth="1"/>
    <col min="12" max="12" width="17.6640625" style="179" customWidth="1"/>
    <col min="13" max="14" width="14.44140625" style="179" customWidth="1"/>
    <col min="15" max="15" width="9.109375" style="179"/>
    <col min="16" max="16" width="17" style="179" customWidth="1"/>
    <col min="17" max="252" width="9.109375" style="179"/>
    <col min="253" max="253" width="6.6640625" style="179" customWidth="1"/>
    <col min="254" max="254" width="13.33203125" style="179" customWidth="1"/>
    <col min="255" max="255" width="21.33203125" style="179" customWidth="1"/>
    <col min="256" max="256" width="11" style="179" customWidth="1"/>
    <col min="257" max="257" width="10.33203125" style="179" customWidth="1"/>
    <col min="258" max="258" width="24.33203125" style="179" customWidth="1"/>
    <col min="259" max="259" width="7" style="179" customWidth="1"/>
    <col min="260" max="260" width="5.33203125" style="179" customWidth="1"/>
    <col min="261" max="261" width="7.33203125" style="179" customWidth="1"/>
    <col min="262" max="262" width="5" style="179" customWidth="1"/>
    <col min="263" max="263" width="7.33203125" style="179" customWidth="1"/>
    <col min="264" max="264" width="4.109375" style="179" customWidth="1"/>
    <col min="265" max="266" width="0" style="179" hidden="1" customWidth="1"/>
    <col min="267" max="267" width="9.109375" style="179"/>
    <col min="268" max="268" width="8.44140625" style="179" customWidth="1"/>
    <col min="269" max="269" width="10.109375" style="179" customWidth="1"/>
    <col min="270" max="270" width="10.5546875" style="179" customWidth="1"/>
    <col min="271" max="508" width="9.109375" style="179"/>
    <col min="509" max="509" width="6.6640625" style="179" customWidth="1"/>
    <col min="510" max="510" width="13.33203125" style="179" customWidth="1"/>
    <col min="511" max="511" width="21.33203125" style="179" customWidth="1"/>
    <col min="512" max="512" width="11" style="179" customWidth="1"/>
    <col min="513" max="513" width="10.33203125" style="179" customWidth="1"/>
    <col min="514" max="514" width="24.33203125" style="179" customWidth="1"/>
    <col min="515" max="515" width="7" style="179" customWidth="1"/>
    <col min="516" max="516" width="5.33203125" style="179" customWidth="1"/>
    <col min="517" max="517" width="7.33203125" style="179" customWidth="1"/>
    <col min="518" max="518" width="5" style="179" customWidth="1"/>
    <col min="519" max="519" width="7.33203125" style="179" customWidth="1"/>
    <col min="520" max="520" width="4.109375" style="179" customWidth="1"/>
    <col min="521" max="522" width="0" style="179" hidden="1" customWidth="1"/>
    <col min="523" max="523" width="9.109375" style="179"/>
    <col min="524" max="524" width="8.44140625" style="179" customWidth="1"/>
    <col min="525" max="525" width="10.109375" style="179" customWidth="1"/>
    <col min="526" max="526" width="10.5546875" style="179" customWidth="1"/>
    <col min="527" max="764" width="9.109375" style="179"/>
    <col min="765" max="765" width="6.6640625" style="179" customWidth="1"/>
    <col min="766" max="766" width="13.33203125" style="179" customWidth="1"/>
    <col min="767" max="767" width="21.33203125" style="179" customWidth="1"/>
    <col min="768" max="768" width="11" style="179" customWidth="1"/>
    <col min="769" max="769" width="10.33203125" style="179" customWidth="1"/>
    <col min="770" max="770" width="24.33203125" style="179" customWidth="1"/>
    <col min="771" max="771" width="7" style="179" customWidth="1"/>
    <col min="772" max="772" width="5.33203125" style="179" customWidth="1"/>
    <col min="773" max="773" width="7.33203125" style="179" customWidth="1"/>
    <col min="774" max="774" width="5" style="179" customWidth="1"/>
    <col min="775" max="775" width="7.33203125" style="179" customWidth="1"/>
    <col min="776" max="776" width="4.109375" style="179" customWidth="1"/>
    <col min="777" max="778" width="0" style="179" hidden="1" customWidth="1"/>
    <col min="779" max="779" width="9.109375" style="179"/>
    <col min="780" max="780" width="8.44140625" style="179" customWidth="1"/>
    <col min="781" max="781" width="10.109375" style="179" customWidth="1"/>
    <col min="782" max="782" width="10.5546875" style="179" customWidth="1"/>
    <col min="783" max="1020" width="9.109375" style="179"/>
    <col min="1021" max="1021" width="6.6640625" style="179" customWidth="1"/>
    <col min="1022" max="1022" width="13.33203125" style="179" customWidth="1"/>
    <col min="1023" max="1023" width="21.33203125" style="179" customWidth="1"/>
    <col min="1024" max="1024" width="11" style="179" customWidth="1"/>
    <col min="1025" max="1025" width="10.33203125" style="179" customWidth="1"/>
    <col min="1026" max="1026" width="24.33203125" style="179" customWidth="1"/>
    <col min="1027" max="1027" width="7" style="179" customWidth="1"/>
    <col min="1028" max="1028" width="5.33203125" style="179" customWidth="1"/>
    <col min="1029" max="1029" width="7.33203125" style="179" customWidth="1"/>
    <col min="1030" max="1030" width="5" style="179" customWidth="1"/>
    <col min="1031" max="1031" width="7.33203125" style="179" customWidth="1"/>
    <col min="1032" max="1032" width="4.109375" style="179" customWidth="1"/>
    <col min="1033" max="1034" width="0" style="179" hidden="1" customWidth="1"/>
    <col min="1035" max="1035" width="9.109375" style="179"/>
    <col min="1036" max="1036" width="8.44140625" style="179" customWidth="1"/>
    <col min="1037" max="1037" width="10.109375" style="179" customWidth="1"/>
    <col min="1038" max="1038" width="10.5546875" style="179" customWidth="1"/>
    <col min="1039" max="1276" width="9.109375" style="179"/>
    <col min="1277" max="1277" width="6.6640625" style="179" customWidth="1"/>
    <col min="1278" max="1278" width="13.33203125" style="179" customWidth="1"/>
    <col min="1279" max="1279" width="21.33203125" style="179" customWidth="1"/>
    <col min="1280" max="1280" width="11" style="179" customWidth="1"/>
    <col min="1281" max="1281" width="10.33203125" style="179" customWidth="1"/>
    <col min="1282" max="1282" width="24.33203125" style="179" customWidth="1"/>
    <col min="1283" max="1283" width="7" style="179" customWidth="1"/>
    <col min="1284" max="1284" width="5.33203125" style="179" customWidth="1"/>
    <col min="1285" max="1285" width="7.33203125" style="179" customWidth="1"/>
    <col min="1286" max="1286" width="5" style="179" customWidth="1"/>
    <col min="1287" max="1287" width="7.33203125" style="179" customWidth="1"/>
    <col min="1288" max="1288" width="4.109375" style="179" customWidth="1"/>
    <col min="1289" max="1290" width="0" style="179" hidden="1" customWidth="1"/>
    <col min="1291" max="1291" width="9.109375" style="179"/>
    <col min="1292" max="1292" width="8.44140625" style="179" customWidth="1"/>
    <col min="1293" max="1293" width="10.109375" style="179" customWidth="1"/>
    <col min="1294" max="1294" width="10.5546875" style="179" customWidth="1"/>
    <col min="1295" max="1532" width="9.109375" style="179"/>
    <col min="1533" max="1533" width="6.6640625" style="179" customWidth="1"/>
    <col min="1534" max="1534" width="13.33203125" style="179" customWidth="1"/>
    <col min="1535" max="1535" width="21.33203125" style="179" customWidth="1"/>
    <col min="1536" max="1536" width="11" style="179" customWidth="1"/>
    <col min="1537" max="1537" width="10.33203125" style="179" customWidth="1"/>
    <col min="1538" max="1538" width="24.33203125" style="179" customWidth="1"/>
    <col min="1539" max="1539" width="7" style="179" customWidth="1"/>
    <col min="1540" max="1540" width="5.33203125" style="179" customWidth="1"/>
    <col min="1541" max="1541" width="7.33203125" style="179" customWidth="1"/>
    <col min="1542" max="1542" width="5" style="179" customWidth="1"/>
    <col min="1543" max="1543" width="7.33203125" style="179" customWidth="1"/>
    <col min="1544" max="1544" width="4.109375" style="179" customWidth="1"/>
    <col min="1545" max="1546" width="0" style="179" hidden="1" customWidth="1"/>
    <col min="1547" max="1547" width="9.109375" style="179"/>
    <col min="1548" max="1548" width="8.44140625" style="179" customWidth="1"/>
    <col min="1549" max="1549" width="10.109375" style="179" customWidth="1"/>
    <col min="1550" max="1550" width="10.5546875" style="179" customWidth="1"/>
    <col min="1551" max="1788" width="9.109375" style="179"/>
    <col min="1789" max="1789" width="6.6640625" style="179" customWidth="1"/>
    <col min="1790" max="1790" width="13.33203125" style="179" customWidth="1"/>
    <col min="1791" max="1791" width="21.33203125" style="179" customWidth="1"/>
    <col min="1792" max="1792" width="11" style="179" customWidth="1"/>
    <col min="1793" max="1793" width="10.33203125" style="179" customWidth="1"/>
    <col min="1794" max="1794" width="24.33203125" style="179" customWidth="1"/>
    <col min="1795" max="1795" width="7" style="179" customWidth="1"/>
    <col min="1796" max="1796" width="5.33203125" style="179" customWidth="1"/>
    <col min="1797" max="1797" width="7.33203125" style="179" customWidth="1"/>
    <col min="1798" max="1798" width="5" style="179" customWidth="1"/>
    <col min="1799" max="1799" width="7.33203125" style="179" customWidth="1"/>
    <col min="1800" max="1800" width="4.109375" style="179" customWidth="1"/>
    <col min="1801" max="1802" width="0" style="179" hidden="1" customWidth="1"/>
    <col min="1803" max="1803" width="9.109375" style="179"/>
    <col min="1804" max="1804" width="8.44140625" style="179" customWidth="1"/>
    <col min="1805" max="1805" width="10.109375" style="179" customWidth="1"/>
    <col min="1806" max="1806" width="10.5546875" style="179" customWidth="1"/>
    <col min="1807" max="2044" width="9.109375" style="179"/>
    <col min="2045" max="2045" width="6.6640625" style="179" customWidth="1"/>
    <col min="2046" max="2046" width="13.33203125" style="179" customWidth="1"/>
    <col min="2047" max="2047" width="21.33203125" style="179" customWidth="1"/>
    <col min="2048" max="2048" width="11" style="179" customWidth="1"/>
    <col min="2049" max="2049" width="10.33203125" style="179" customWidth="1"/>
    <col min="2050" max="2050" width="24.33203125" style="179" customWidth="1"/>
    <col min="2051" max="2051" width="7" style="179" customWidth="1"/>
    <col min="2052" max="2052" width="5.33203125" style="179" customWidth="1"/>
    <col min="2053" max="2053" width="7.33203125" style="179" customWidth="1"/>
    <col min="2054" max="2054" width="5" style="179" customWidth="1"/>
    <col min="2055" max="2055" width="7.33203125" style="179" customWidth="1"/>
    <col min="2056" max="2056" width="4.109375" style="179" customWidth="1"/>
    <col min="2057" max="2058" width="0" style="179" hidden="1" customWidth="1"/>
    <col min="2059" max="2059" width="9.109375" style="179"/>
    <col min="2060" max="2060" width="8.44140625" style="179" customWidth="1"/>
    <col min="2061" max="2061" width="10.109375" style="179" customWidth="1"/>
    <col min="2062" max="2062" width="10.5546875" style="179" customWidth="1"/>
    <col min="2063" max="2300" width="9.109375" style="179"/>
    <col min="2301" max="2301" width="6.6640625" style="179" customWidth="1"/>
    <col min="2302" max="2302" width="13.33203125" style="179" customWidth="1"/>
    <col min="2303" max="2303" width="21.33203125" style="179" customWidth="1"/>
    <col min="2304" max="2304" width="11" style="179" customWidth="1"/>
    <col min="2305" max="2305" width="10.33203125" style="179" customWidth="1"/>
    <col min="2306" max="2306" width="24.33203125" style="179" customWidth="1"/>
    <col min="2307" max="2307" width="7" style="179" customWidth="1"/>
    <col min="2308" max="2308" width="5.33203125" style="179" customWidth="1"/>
    <col min="2309" max="2309" width="7.33203125" style="179" customWidth="1"/>
    <col min="2310" max="2310" width="5" style="179" customWidth="1"/>
    <col min="2311" max="2311" width="7.33203125" style="179" customWidth="1"/>
    <col min="2312" max="2312" width="4.109375" style="179" customWidth="1"/>
    <col min="2313" max="2314" width="0" style="179" hidden="1" customWidth="1"/>
    <col min="2315" max="2315" width="9.109375" style="179"/>
    <col min="2316" max="2316" width="8.44140625" style="179" customWidth="1"/>
    <col min="2317" max="2317" width="10.109375" style="179" customWidth="1"/>
    <col min="2318" max="2318" width="10.5546875" style="179" customWidth="1"/>
    <col min="2319" max="2556" width="9.109375" style="179"/>
    <col min="2557" max="2557" width="6.6640625" style="179" customWidth="1"/>
    <col min="2558" max="2558" width="13.33203125" style="179" customWidth="1"/>
    <col min="2559" max="2559" width="21.33203125" style="179" customWidth="1"/>
    <col min="2560" max="2560" width="11" style="179" customWidth="1"/>
    <col min="2561" max="2561" width="10.33203125" style="179" customWidth="1"/>
    <col min="2562" max="2562" width="24.33203125" style="179" customWidth="1"/>
    <col min="2563" max="2563" width="7" style="179" customWidth="1"/>
    <col min="2564" max="2564" width="5.33203125" style="179" customWidth="1"/>
    <col min="2565" max="2565" width="7.33203125" style="179" customWidth="1"/>
    <col min="2566" max="2566" width="5" style="179" customWidth="1"/>
    <col min="2567" max="2567" width="7.33203125" style="179" customWidth="1"/>
    <col min="2568" max="2568" width="4.109375" style="179" customWidth="1"/>
    <col min="2569" max="2570" width="0" style="179" hidden="1" customWidth="1"/>
    <col min="2571" max="2571" width="9.109375" style="179"/>
    <col min="2572" max="2572" width="8.44140625" style="179" customWidth="1"/>
    <col min="2573" max="2573" width="10.109375" style="179" customWidth="1"/>
    <col min="2574" max="2574" width="10.5546875" style="179" customWidth="1"/>
    <col min="2575" max="2812" width="9.109375" style="179"/>
    <col min="2813" max="2813" width="6.6640625" style="179" customWidth="1"/>
    <col min="2814" max="2814" width="13.33203125" style="179" customWidth="1"/>
    <col min="2815" max="2815" width="21.33203125" style="179" customWidth="1"/>
    <col min="2816" max="2816" width="11" style="179" customWidth="1"/>
    <col min="2817" max="2817" width="10.33203125" style="179" customWidth="1"/>
    <col min="2818" max="2818" width="24.33203125" style="179" customWidth="1"/>
    <col min="2819" max="2819" width="7" style="179" customWidth="1"/>
    <col min="2820" max="2820" width="5.33203125" style="179" customWidth="1"/>
    <col min="2821" max="2821" width="7.33203125" style="179" customWidth="1"/>
    <col min="2822" max="2822" width="5" style="179" customWidth="1"/>
    <col min="2823" max="2823" width="7.33203125" style="179" customWidth="1"/>
    <col min="2824" max="2824" width="4.109375" style="179" customWidth="1"/>
    <col min="2825" max="2826" width="0" style="179" hidden="1" customWidth="1"/>
    <col min="2827" max="2827" width="9.109375" style="179"/>
    <col min="2828" max="2828" width="8.44140625" style="179" customWidth="1"/>
    <col min="2829" max="2829" width="10.109375" style="179" customWidth="1"/>
    <col min="2830" max="2830" width="10.5546875" style="179" customWidth="1"/>
    <col min="2831" max="3068" width="9.109375" style="179"/>
    <col min="3069" max="3069" width="6.6640625" style="179" customWidth="1"/>
    <col min="3070" max="3070" width="13.33203125" style="179" customWidth="1"/>
    <col min="3071" max="3071" width="21.33203125" style="179" customWidth="1"/>
    <col min="3072" max="3072" width="11" style="179" customWidth="1"/>
    <col min="3073" max="3073" width="10.33203125" style="179" customWidth="1"/>
    <col min="3074" max="3074" width="24.33203125" style="179" customWidth="1"/>
    <col min="3075" max="3075" width="7" style="179" customWidth="1"/>
    <col min="3076" max="3076" width="5.33203125" style="179" customWidth="1"/>
    <col min="3077" max="3077" width="7.33203125" style="179" customWidth="1"/>
    <col min="3078" max="3078" width="5" style="179" customWidth="1"/>
    <col min="3079" max="3079" width="7.33203125" style="179" customWidth="1"/>
    <col min="3080" max="3080" width="4.109375" style="179" customWidth="1"/>
    <col min="3081" max="3082" width="0" style="179" hidden="1" customWidth="1"/>
    <col min="3083" max="3083" width="9.109375" style="179"/>
    <col min="3084" max="3084" width="8.44140625" style="179" customWidth="1"/>
    <col min="3085" max="3085" width="10.109375" style="179" customWidth="1"/>
    <col min="3086" max="3086" width="10.5546875" style="179" customWidth="1"/>
    <col min="3087" max="3324" width="9.109375" style="179"/>
    <col min="3325" max="3325" width="6.6640625" style="179" customWidth="1"/>
    <col min="3326" max="3326" width="13.33203125" style="179" customWidth="1"/>
    <col min="3327" max="3327" width="21.33203125" style="179" customWidth="1"/>
    <col min="3328" max="3328" width="11" style="179" customWidth="1"/>
    <col min="3329" max="3329" width="10.33203125" style="179" customWidth="1"/>
    <col min="3330" max="3330" width="24.33203125" style="179" customWidth="1"/>
    <col min="3331" max="3331" width="7" style="179" customWidth="1"/>
    <col min="3332" max="3332" width="5.33203125" style="179" customWidth="1"/>
    <col min="3333" max="3333" width="7.33203125" style="179" customWidth="1"/>
    <col min="3334" max="3334" width="5" style="179" customWidth="1"/>
    <col min="3335" max="3335" width="7.33203125" style="179" customWidth="1"/>
    <col min="3336" max="3336" width="4.109375" style="179" customWidth="1"/>
    <col min="3337" max="3338" width="0" style="179" hidden="1" customWidth="1"/>
    <col min="3339" max="3339" width="9.109375" style="179"/>
    <col min="3340" max="3340" width="8.44140625" style="179" customWidth="1"/>
    <col min="3341" max="3341" width="10.109375" style="179" customWidth="1"/>
    <col min="3342" max="3342" width="10.5546875" style="179" customWidth="1"/>
    <col min="3343" max="3580" width="9.109375" style="179"/>
    <col min="3581" max="3581" width="6.6640625" style="179" customWidth="1"/>
    <col min="3582" max="3582" width="13.33203125" style="179" customWidth="1"/>
    <col min="3583" max="3583" width="21.33203125" style="179" customWidth="1"/>
    <col min="3584" max="3584" width="11" style="179" customWidth="1"/>
    <col min="3585" max="3585" width="10.33203125" style="179" customWidth="1"/>
    <col min="3586" max="3586" width="24.33203125" style="179" customWidth="1"/>
    <col min="3587" max="3587" width="7" style="179" customWidth="1"/>
    <col min="3588" max="3588" width="5.33203125" style="179" customWidth="1"/>
    <col min="3589" max="3589" width="7.33203125" style="179" customWidth="1"/>
    <col min="3590" max="3590" width="5" style="179" customWidth="1"/>
    <col min="3591" max="3591" width="7.33203125" style="179" customWidth="1"/>
    <col min="3592" max="3592" width="4.109375" style="179" customWidth="1"/>
    <col min="3593" max="3594" width="0" style="179" hidden="1" customWidth="1"/>
    <col min="3595" max="3595" width="9.109375" style="179"/>
    <col min="3596" max="3596" width="8.44140625" style="179" customWidth="1"/>
    <col min="3597" max="3597" width="10.109375" style="179" customWidth="1"/>
    <col min="3598" max="3598" width="10.5546875" style="179" customWidth="1"/>
    <col min="3599" max="3836" width="9.109375" style="179"/>
    <col min="3837" max="3837" width="6.6640625" style="179" customWidth="1"/>
    <col min="3838" max="3838" width="13.33203125" style="179" customWidth="1"/>
    <col min="3839" max="3839" width="21.33203125" style="179" customWidth="1"/>
    <col min="3840" max="3840" width="11" style="179" customWidth="1"/>
    <col min="3841" max="3841" width="10.33203125" style="179" customWidth="1"/>
    <col min="3842" max="3842" width="24.33203125" style="179" customWidth="1"/>
    <col min="3843" max="3843" width="7" style="179" customWidth="1"/>
    <col min="3844" max="3844" width="5.33203125" style="179" customWidth="1"/>
    <col min="3845" max="3845" width="7.33203125" style="179" customWidth="1"/>
    <col min="3846" max="3846" width="5" style="179" customWidth="1"/>
    <col min="3847" max="3847" width="7.33203125" style="179" customWidth="1"/>
    <col min="3848" max="3848" width="4.109375" style="179" customWidth="1"/>
    <col min="3849" max="3850" width="0" style="179" hidden="1" customWidth="1"/>
    <col min="3851" max="3851" width="9.109375" style="179"/>
    <col min="3852" max="3852" width="8.44140625" style="179" customWidth="1"/>
    <col min="3853" max="3853" width="10.109375" style="179" customWidth="1"/>
    <col min="3854" max="3854" width="10.5546875" style="179" customWidth="1"/>
    <col min="3855" max="4092" width="9.109375" style="179"/>
    <col min="4093" max="4093" width="6.6640625" style="179" customWidth="1"/>
    <col min="4094" max="4094" width="13.33203125" style="179" customWidth="1"/>
    <col min="4095" max="4095" width="21.33203125" style="179" customWidth="1"/>
    <col min="4096" max="4096" width="11" style="179" customWidth="1"/>
    <col min="4097" max="4097" width="10.33203125" style="179" customWidth="1"/>
    <col min="4098" max="4098" width="24.33203125" style="179" customWidth="1"/>
    <col min="4099" max="4099" width="7" style="179" customWidth="1"/>
    <col min="4100" max="4100" width="5.33203125" style="179" customWidth="1"/>
    <col min="4101" max="4101" width="7.33203125" style="179" customWidth="1"/>
    <col min="4102" max="4102" width="5" style="179" customWidth="1"/>
    <col min="4103" max="4103" width="7.33203125" style="179" customWidth="1"/>
    <col min="4104" max="4104" width="4.109375" style="179" customWidth="1"/>
    <col min="4105" max="4106" width="0" style="179" hidden="1" customWidth="1"/>
    <col min="4107" max="4107" width="9.109375" style="179"/>
    <col min="4108" max="4108" width="8.44140625" style="179" customWidth="1"/>
    <col min="4109" max="4109" width="10.109375" style="179" customWidth="1"/>
    <col min="4110" max="4110" width="10.5546875" style="179" customWidth="1"/>
    <col min="4111" max="4348" width="9.109375" style="179"/>
    <col min="4349" max="4349" width="6.6640625" style="179" customWidth="1"/>
    <col min="4350" max="4350" width="13.33203125" style="179" customWidth="1"/>
    <col min="4351" max="4351" width="21.33203125" style="179" customWidth="1"/>
    <col min="4352" max="4352" width="11" style="179" customWidth="1"/>
    <col min="4353" max="4353" width="10.33203125" style="179" customWidth="1"/>
    <col min="4354" max="4354" width="24.33203125" style="179" customWidth="1"/>
    <col min="4355" max="4355" width="7" style="179" customWidth="1"/>
    <col min="4356" max="4356" width="5.33203125" style="179" customWidth="1"/>
    <col min="4357" max="4357" width="7.33203125" style="179" customWidth="1"/>
    <col min="4358" max="4358" width="5" style="179" customWidth="1"/>
    <col min="4359" max="4359" width="7.33203125" style="179" customWidth="1"/>
    <col min="4360" max="4360" width="4.109375" style="179" customWidth="1"/>
    <col min="4361" max="4362" width="0" style="179" hidden="1" customWidth="1"/>
    <col min="4363" max="4363" width="9.109375" style="179"/>
    <col min="4364" max="4364" width="8.44140625" style="179" customWidth="1"/>
    <col min="4365" max="4365" width="10.109375" style="179" customWidth="1"/>
    <col min="4366" max="4366" width="10.5546875" style="179" customWidth="1"/>
    <col min="4367" max="4604" width="9.109375" style="179"/>
    <col min="4605" max="4605" width="6.6640625" style="179" customWidth="1"/>
    <col min="4606" max="4606" width="13.33203125" style="179" customWidth="1"/>
    <col min="4607" max="4607" width="21.33203125" style="179" customWidth="1"/>
    <col min="4608" max="4608" width="11" style="179" customWidth="1"/>
    <col min="4609" max="4609" width="10.33203125" style="179" customWidth="1"/>
    <col min="4610" max="4610" width="24.33203125" style="179" customWidth="1"/>
    <col min="4611" max="4611" width="7" style="179" customWidth="1"/>
    <col min="4612" max="4612" width="5.33203125" style="179" customWidth="1"/>
    <col min="4613" max="4613" width="7.33203125" style="179" customWidth="1"/>
    <col min="4614" max="4614" width="5" style="179" customWidth="1"/>
    <col min="4615" max="4615" width="7.33203125" style="179" customWidth="1"/>
    <col min="4616" max="4616" width="4.109375" style="179" customWidth="1"/>
    <col min="4617" max="4618" width="0" style="179" hidden="1" customWidth="1"/>
    <col min="4619" max="4619" width="9.109375" style="179"/>
    <col min="4620" max="4620" width="8.44140625" style="179" customWidth="1"/>
    <col min="4621" max="4621" width="10.109375" style="179" customWidth="1"/>
    <col min="4622" max="4622" width="10.5546875" style="179" customWidth="1"/>
    <col min="4623" max="4860" width="9.109375" style="179"/>
    <col min="4861" max="4861" width="6.6640625" style="179" customWidth="1"/>
    <col min="4862" max="4862" width="13.33203125" style="179" customWidth="1"/>
    <col min="4863" max="4863" width="21.33203125" style="179" customWidth="1"/>
    <col min="4864" max="4864" width="11" style="179" customWidth="1"/>
    <col min="4865" max="4865" width="10.33203125" style="179" customWidth="1"/>
    <col min="4866" max="4866" width="24.33203125" style="179" customWidth="1"/>
    <col min="4867" max="4867" width="7" style="179" customWidth="1"/>
    <col min="4868" max="4868" width="5.33203125" style="179" customWidth="1"/>
    <col min="4869" max="4869" width="7.33203125" style="179" customWidth="1"/>
    <col min="4870" max="4870" width="5" style="179" customWidth="1"/>
    <col min="4871" max="4871" width="7.33203125" style="179" customWidth="1"/>
    <col min="4872" max="4872" width="4.109375" style="179" customWidth="1"/>
    <col min="4873" max="4874" width="0" style="179" hidden="1" customWidth="1"/>
    <col min="4875" max="4875" width="9.109375" style="179"/>
    <col min="4876" max="4876" width="8.44140625" style="179" customWidth="1"/>
    <col min="4877" max="4877" width="10.109375" style="179" customWidth="1"/>
    <col min="4878" max="4878" width="10.5546875" style="179" customWidth="1"/>
    <col min="4879" max="5116" width="9.109375" style="179"/>
    <col min="5117" max="5117" width="6.6640625" style="179" customWidth="1"/>
    <col min="5118" max="5118" width="13.33203125" style="179" customWidth="1"/>
    <col min="5119" max="5119" width="21.33203125" style="179" customWidth="1"/>
    <col min="5120" max="5120" width="11" style="179" customWidth="1"/>
    <col min="5121" max="5121" width="10.33203125" style="179" customWidth="1"/>
    <col min="5122" max="5122" width="24.33203125" style="179" customWidth="1"/>
    <col min="5123" max="5123" width="7" style="179" customWidth="1"/>
    <col min="5124" max="5124" width="5.33203125" style="179" customWidth="1"/>
    <col min="5125" max="5125" width="7.33203125" style="179" customWidth="1"/>
    <col min="5126" max="5126" width="5" style="179" customWidth="1"/>
    <col min="5127" max="5127" width="7.33203125" style="179" customWidth="1"/>
    <col min="5128" max="5128" width="4.109375" style="179" customWidth="1"/>
    <col min="5129" max="5130" width="0" style="179" hidden="1" customWidth="1"/>
    <col min="5131" max="5131" width="9.109375" style="179"/>
    <col min="5132" max="5132" width="8.44140625" style="179" customWidth="1"/>
    <col min="5133" max="5133" width="10.109375" style="179" customWidth="1"/>
    <col min="5134" max="5134" width="10.5546875" style="179" customWidth="1"/>
    <col min="5135" max="5372" width="9.109375" style="179"/>
    <col min="5373" max="5373" width="6.6640625" style="179" customWidth="1"/>
    <col min="5374" max="5374" width="13.33203125" style="179" customWidth="1"/>
    <col min="5375" max="5375" width="21.33203125" style="179" customWidth="1"/>
    <col min="5376" max="5376" width="11" style="179" customWidth="1"/>
    <col min="5377" max="5377" width="10.33203125" style="179" customWidth="1"/>
    <col min="5378" max="5378" width="24.33203125" style="179" customWidth="1"/>
    <col min="5379" max="5379" width="7" style="179" customWidth="1"/>
    <col min="5380" max="5380" width="5.33203125" style="179" customWidth="1"/>
    <col min="5381" max="5381" width="7.33203125" style="179" customWidth="1"/>
    <col min="5382" max="5382" width="5" style="179" customWidth="1"/>
    <col min="5383" max="5383" width="7.33203125" style="179" customWidth="1"/>
    <col min="5384" max="5384" width="4.109375" style="179" customWidth="1"/>
    <col min="5385" max="5386" width="0" style="179" hidden="1" customWidth="1"/>
    <col min="5387" max="5387" width="9.109375" style="179"/>
    <col min="5388" max="5388" width="8.44140625" style="179" customWidth="1"/>
    <col min="5389" max="5389" width="10.109375" style="179" customWidth="1"/>
    <col min="5390" max="5390" width="10.5546875" style="179" customWidth="1"/>
    <col min="5391" max="5628" width="9.109375" style="179"/>
    <col min="5629" max="5629" width="6.6640625" style="179" customWidth="1"/>
    <col min="5630" max="5630" width="13.33203125" style="179" customWidth="1"/>
    <col min="5631" max="5631" width="21.33203125" style="179" customWidth="1"/>
    <col min="5632" max="5632" width="11" style="179" customWidth="1"/>
    <col min="5633" max="5633" width="10.33203125" style="179" customWidth="1"/>
    <col min="5634" max="5634" width="24.33203125" style="179" customWidth="1"/>
    <col min="5635" max="5635" width="7" style="179" customWidth="1"/>
    <col min="5636" max="5636" width="5.33203125" style="179" customWidth="1"/>
    <col min="5637" max="5637" width="7.33203125" style="179" customWidth="1"/>
    <col min="5638" max="5638" width="5" style="179" customWidth="1"/>
    <col min="5639" max="5639" width="7.33203125" style="179" customWidth="1"/>
    <col min="5640" max="5640" width="4.109375" style="179" customWidth="1"/>
    <col min="5641" max="5642" width="0" style="179" hidden="1" customWidth="1"/>
    <col min="5643" max="5643" width="9.109375" style="179"/>
    <col min="5644" max="5644" width="8.44140625" style="179" customWidth="1"/>
    <col min="5645" max="5645" width="10.109375" style="179" customWidth="1"/>
    <col min="5646" max="5646" width="10.5546875" style="179" customWidth="1"/>
    <col min="5647" max="5884" width="9.109375" style="179"/>
    <col min="5885" max="5885" width="6.6640625" style="179" customWidth="1"/>
    <col min="5886" max="5886" width="13.33203125" style="179" customWidth="1"/>
    <col min="5887" max="5887" width="21.33203125" style="179" customWidth="1"/>
    <col min="5888" max="5888" width="11" style="179" customWidth="1"/>
    <col min="5889" max="5889" width="10.33203125" style="179" customWidth="1"/>
    <col min="5890" max="5890" width="24.33203125" style="179" customWidth="1"/>
    <col min="5891" max="5891" width="7" style="179" customWidth="1"/>
    <col min="5892" max="5892" width="5.33203125" style="179" customWidth="1"/>
    <col min="5893" max="5893" width="7.33203125" style="179" customWidth="1"/>
    <col min="5894" max="5894" width="5" style="179" customWidth="1"/>
    <col min="5895" max="5895" width="7.33203125" style="179" customWidth="1"/>
    <col min="5896" max="5896" width="4.109375" style="179" customWidth="1"/>
    <col min="5897" max="5898" width="0" style="179" hidden="1" customWidth="1"/>
    <col min="5899" max="5899" width="9.109375" style="179"/>
    <col min="5900" max="5900" width="8.44140625" style="179" customWidth="1"/>
    <col min="5901" max="5901" width="10.109375" style="179" customWidth="1"/>
    <col min="5902" max="5902" width="10.5546875" style="179" customWidth="1"/>
    <col min="5903" max="6140" width="9.109375" style="179"/>
    <col min="6141" max="6141" width="6.6640625" style="179" customWidth="1"/>
    <col min="6142" max="6142" width="13.33203125" style="179" customWidth="1"/>
    <col min="6143" max="6143" width="21.33203125" style="179" customWidth="1"/>
    <col min="6144" max="6144" width="11" style="179" customWidth="1"/>
    <col min="6145" max="6145" width="10.33203125" style="179" customWidth="1"/>
    <col min="6146" max="6146" width="24.33203125" style="179" customWidth="1"/>
    <col min="6147" max="6147" width="7" style="179" customWidth="1"/>
    <col min="6148" max="6148" width="5.33203125" style="179" customWidth="1"/>
    <col min="6149" max="6149" width="7.33203125" style="179" customWidth="1"/>
    <col min="6150" max="6150" width="5" style="179" customWidth="1"/>
    <col min="6151" max="6151" width="7.33203125" style="179" customWidth="1"/>
    <col min="6152" max="6152" width="4.109375" style="179" customWidth="1"/>
    <col min="6153" max="6154" width="0" style="179" hidden="1" customWidth="1"/>
    <col min="6155" max="6155" width="9.109375" style="179"/>
    <col min="6156" max="6156" width="8.44140625" style="179" customWidth="1"/>
    <col min="6157" max="6157" width="10.109375" style="179" customWidth="1"/>
    <col min="6158" max="6158" width="10.5546875" style="179" customWidth="1"/>
    <col min="6159" max="6396" width="9.109375" style="179"/>
    <col min="6397" max="6397" width="6.6640625" style="179" customWidth="1"/>
    <col min="6398" max="6398" width="13.33203125" style="179" customWidth="1"/>
    <col min="6399" max="6399" width="21.33203125" style="179" customWidth="1"/>
    <col min="6400" max="6400" width="11" style="179" customWidth="1"/>
    <col min="6401" max="6401" width="10.33203125" style="179" customWidth="1"/>
    <col min="6402" max="6402" width="24.33203125" style="179" customWidth="1"/>
    <col min="6403" max="6403" width="7" style="179" customWidth="1"/>
    <col min="6404" max="6404" width="5.33203125" style="179" customWidth="1"/>
    <col min="6405" max="6405" width="7.33203125" style="179" customWidth="1"/>
    <col min="6406" max="6406" width="5" style="179" customWidth="1"/>
    <col min="6407" max="6407" width="7.33203125" style="179" customWidth="1"/>
    <col min="6408" max="6408" width="4.109375" style="179" customWidth="1"/>
    <col min="6409" max="6410" width="0" style="179" hidden="1" customWidth="1"/>
    <col min="6411" max="6411" width="9.109375" style="179"/>
    <col min="6412" max="6412" width="8.44140625" style="179" customWidth="1"/>
    <col min="6413" max="6413" width="10.109375" style="179" customWidth="1"/>
    <col min="6414" max="6414" width="10.5546875" style="179" customWidth="1"/>
    <col min="6415" max="6652" width="9.109375" style="179"/>
    <col min="6653" max="6653" width="6.6640625" style="179" customWidth="1"/>
    <col min="6654" max="6654" width="13.33203125" style="179" customWidth="1"/>
    <col min="6655" max="6655" width="21.33203125" style="179" customWidth="1"/>
    <col min="6656" max="6656" width="11" style="179" customWidth="1"/>
    <col min="6657" max="6657" width="10.33203125" style="179" customWidth="1"/>
    <col min="6658" max="6658" width="24.33203125" style="179" customWidth="1"/>
    <col min="6659" max="6659" width="7" style="179" customWidth="1"/>
    <col min="6660" max="6660" width="5.33203125" style="179" customWidth="1"/>
    <col min="6661" max="6661" width="7.33203125" style="179" customWidth="1"/>
    <col min="6662" max="6662" width="5" style="179" customWidth="1"/>
    <col min="6663" max="6663" width="7.33203125" style="179" customWidth="1"/>
    <col min="6664" max="6664" width="4.109375" style="179" customWidth="1"/>
    <col min="6665" max="6666" width="0" style="179" hidden="1" customWidth="1"/>
    <col min="6667" max="6667" width="9.109375" style="179"/>
    <col min="6668" max="6668" width="8.44140625" style="179" customWidth="1"/>
    <col min="6669" max="6669" width="10.109375" style="179" customWidth="1"/>
    <col min="6670" max="6670" width="10.5546875" style="179" customWidth="1"/>
    <col min="6671" max="6908" width="9.109375" style="179"/>
    <col min="6909" max="6909" width="6.6640625" style="179" customWidth="1"/>
    <col min="6910" max="6910" width="13.33203125" style="179" customWidth="1"/>
    <col min="6911" max="6911" width="21.33203125" style="179" customWidth="1"/>
    <col min="6912" max="6912" width="11" style="179" customWidth="1"/>
    <col min="6913" max="6913" width="10.33203125" style="179" customWidth="1"/>
    <col min="6914" max="6914" width="24.33203125" style="179" customWidth="1"/>
    <col min="6915" max="6915" width="7" style="179" customWidth="1"/>
    <col min="6916" max="6916" width="5.33203125" style="179" customWidth="1"/>
    <col min="6917" max="6917" width="7.33203125" style="179" customWidth="1"/>
    <col min="6918" max="6918" width="5" style="179" customWidth="1"/>
    <col min="6919" max="6919" width="7.33203125" style="179" customWidth="1"/>
    <col min="6920" max="6920" width="4.109375" style="179" customWidth="1"/>
    <col min="6921" max="6922" width="0" style="179" hidden="1" customWidth="1"/>
    <col min="6923" max="6923" width="9.109375" style="179"/>
    <col min="6924" max="6924" width="8.44140625" style="179" customWidth="1"/>
    <col min="6925" max="6925" width="10.109375" style="179" customWidth="1"/>
    <col min="6926" max="6926" width="10.5546875" style="179" customWidth="1"/>
    <col min="6927" max="7164" width="9.109375" style="179"/>
    <col min="7165" max="7165" width="6.6640625" style="179" customWidth="1"/>
    <col min="7166" max="7166" width="13.33203125" style="179" customWidth="1"/>
    <col min="7167" max="7167" width="21.33203125" style="179" customWidth="1"/>
    <col min="7168" max="7168" width="11" style="179" customWidth="1"/>
    <col min="7169" max="7169" width="10.33203125" style="179" customWidth="1"/>
    <col min="7170" max="7170" width="24.33203125" style="179" customWidth="1"/>
    <col min="7171" max="7171" width="7" style="179" customWidth="1"/>
    <col min="7172" max="7172" width="5.33203125" style="179" customWidth="1"/>
    <col min="7173" max="7173" width="7.33203125" style="179" customWidth="1"/>
    <col min="7174" max="7174" width="5" style="179" customWidth="1"/>
    <col min="7175" max="7175" width="7.33203125" style="179" customWidth="1"/>
    <col min="7176" max="7176" width="4.109375" style="179" customWidth="1"/>
    <col min="7177" max="7178" width="0" style="179" hidden="1" customWidth="1"/>
    <col min="7179" max="7179" width="9.109375" style="179"/>
    <col min="7180" max="7180" width="8.44140625" style="179" customWidth="1"/>
    <col min="7181" max="7181" width="10.109375" style="179" customWidth="1"/>
    <col min="7182" max="7182" width="10.5546875" style="179" customWidth="1"/>
    <col min="7183" max="7420" width="9.109375" style="179"/>
    <col min="7421" max="7421" width="6.6640625" style="179" customWidth="1"/>
    <col min="7422" max="7422" width="13.33203125" style="179" customWidth="1"/>
    <col min="7423" max="7423" width="21.33203125" style="179" customWidth="1"/>
    <col min="7424" max="7424" width="11" style="179" customWidth="1"/>
    <col min="7425" max="7425" width="10.33203125" style="179" customWidth="1"/>
    <col min="7426" max="7426" width="24.33203125" style="179" customWidth="1"/>
    <col min="7427" max="7427" width="7" style="179" customWidth="1"/>
    <col min="7428" max="7428" width="5.33203125" style="179" customWidth="1"/>
    <col min="7429" max="7429" width="7.33203125" style="179" customWidth="1"/>
    <col min="7430" max="7430" width="5" style="179" customWidth="1"/>
    <col min="7431" max="7431" width="7.33203125" style="179" customWidth="1"/>
    <col min="7432" max="7432" width="4.109375" style="179" customWidth="1"/>
    <col min="7433" max="7434" width="0" style="179" hidden="1" customWidth="1"/>
    <col min="7435" max="7435" width="9.109375" style="179"/>
    <col min="7436" max="7436" width="8.44140625" style="179" customWidth="1"/>
    <col min="7437" max="7437" width="10.109375" style="179" customWidth="1"/>
    <col min="7438" max="7438" width="10.5546875" style="179" customWidth="1"/>
    <col min="7439" max="7676" width="9.109375" style="179"/>
    <col min="7677" max="7677" width="6.6640625" style="179" customWidth="1"/>
    <col min="7678" max="7678" width="13.33203125" style="179" customWidth="1"/>
    <col min="7679" max="7679" width="21.33203125" style="179" customWidth="1"/>
    <col min="7680" max="7680" width="11" style="179" customWidth="1"/>
    <col min="7681" max="7681" width="10.33203125" style="179" customWidth="1"/>
    <col min="7682" max="7682" width="24.33203125" style="179" customWidth="1"/>
    <col min="7683" max="7683" width="7" style="179" customWidth="1"/>
    <col min="7684" max="7684" width="5.33203125" style="179" customWidth="1"/>
    <col min="7685" max="7685" width="7.33203125" style="179" customWidth="1"/>
    <col min="7686" max="7686" width="5" style="179" customWidth="1"/>
    <col min="7687" max="7687" width="7.33203125" style="179" customWidth="1"/>
    <col min="7688" max="7688" width="4.109375" style="179" customWidth="1"/>
    <col min="7689" max="7690" width="0" style="179" hidden="1" customWidth="1"/>
    <col min="7691" max="7691" width="9.109375" style="179"/>
    <col min="7692" max="7692" width="8.44140625" style="179" customWidth="1"/>
    <col min="7693" max="7693" width="10.109375" style="179" customWidth="1"/>
    <col min="7694" max="7694" width="10.5546875" style="179" customWidth="1"/>
    <col min="7695" max="7932" width="9.109375" style="179"/>
    <col min="7933" max="7933" width="6.6640625" style="179" customWidth="1"/>
    <col min="7934" max="7934" width="13.33203125" style="179" customWidth="1"/>
    <col min="7935" max="7935" width="21.33203125" style="179" customWidth="1"/>
    <col min="7936" max="7936" width="11" style="179" customWidth="1"/>
    <col min="7937" max="7937" width="10.33203125" style="179" customWidth="1"/>
    <col min="7938" max="7938" width="24.33203125" style="179" customWidth="1"/>
    <col min="7939" max="7939" width="7" style="179" customWidth="1"/>
    <col min="7940" max="7940" width="5.33203125" style="179" customWidth="1"/>
    <col min="7941" max="7941" width="7.33203125" style="179" customWidth="1"/>
    <col min="7942" max="7942" width="5" style="179" customWidth="1"/>
    <col min="7943" max="7943" width="7.33203125" style="179" customWidth="1"/>
    <col min="7944" max="7944" width="4.109375" style="179" customWidth="1"/>
    <col min="7945" max="7946" width="0" style="179" hidden="1" customWidth="1"/>
    <col min="7947" max="7947" width="9.109375" style="179"/>
    <col min="7948" max="7948" width="8.44140625" style="179" customWidth="1"/>
    <col min="7949" max="7949" width="10.109375" style="179" customWidth="1"/>
    <col min="7950" max="7950" width="10.5546875" style="179" customWidth="1"/>
    <col min="7951" max="8188" width="9.109375" style="179"/>
    <col min="8189" max="8189" width="6.6640625" style="179" customWidth="1"/>
    <col min="8190" max="8190" width="13.33203125" style="179" customWidth="1"/>
    <col min="8191" max="8191" width="21.33203125" style="179" customWidth="1"/>
    <col min="8192" max="8192" width="11" style="179" customWidth="1"/>
    <col min="8193" max="8193" width="10.33203125" style="179" customWidth="1"/>
    <col min="8194" max="8194" width="24.33203125" style="179" customWidth="1"/>
    <col min="8195" max="8195" width="7" style="179" customWidth="1"/>
    <col min="8196" max="8196" width="5.33203125" style="179" customWidth="1"/>
    <col min="8197" max="8197" width="7.33203125" style="179" customWidth="1"/>
    <col min="8198" max="8198" width="5" style="179" customWidth="1"/>
    <col min="8199" max="8199" width="7.33203125" style="179" customWidth="1"/>
    <col min="8200" max="8200" width="4.109375" style="179" customWidth="1"/>
    <col min="8201" max="8202" width="0" style="179" hidden="1" customWidth="1"/>
    <col min="8203" max="8203" width="9.109375" style="179"/>
    <col min="8204" max="8204" width="8.44140625" style="179" customWidth="1"/>
    <col min="8205" max="8205" width="10.109375" style="179" customWidth="1"/>
    <col min="8206" max="8206" width="10.5546875" style="179" customWidth="1"/>
    <col min="8207" max="8444" width="9.109375" style="179"/>
    <col min="8445" max="8445" width="6.6640625" style="179" customWidth="1"/>
    <col min="8446" max="8446" width="13.33203125" style="179" customWidth="1"/>
    <col min="8447" max="8447" width="21.33203125" style="179" customWidth="1"/>
    <col min="8448" max="8448" width="11" style="179" customWidth="1"/>
    <col min="8449" max="8449" width="10.33203125" style="179" customWidth="1"/>
    <col min="8450" max="8450" width="24.33203125" style="179" customWidth="1"/>
    <col min="8451" max="8451" width="7" style="179" customWidth="1"/>
    <col min="8452" max="8452" width="5.33203125" style="179" customWidth="1"/>
    <col min="8453" max="8453" width="7.33203125" style="179" customWidth="1"/>
    <col min="8454" max="8454" width="5" style="179" customWidth="1"/>
    <col min="8455" max="8455" width="7.33203125" style="179" customWidth="1"/>
    <col min="8456" max="8456" width="4.109375" style="179" customWidth="1"/>
    <col min="8457" max="8458" width="0" style="179" hidden="1" customWidth="1"/>
    <col min="8459" max="8459" width="9.109375" style="179"/>
    <col min="8460" max="8460" width="8.44140625" style="179" customWidth="1"/>
    <col min="8461" max="8461" width="10.109375" style="179" customWidth="1"/>
    <col min="8462" max="8462" width="10.5546875" style="179" customWidth="1"/>
    <col min="8463" max="8700" width="9.109375" style="179"/>
    <col min="8701" max="8701" width="6.6640625" style="179" customWidth="1"/>
    <col min="8702" max="8702" width="13.33203125" style="179" customWidth="1"/>
    <col min="8703" max="8703" width="21.33203125" style="179" customWidth="1"/>
    <col min="8704" max="8704" width="11" style="179" customWidth="1"/>
    <col min="8705" max="8705" width="10.33203125" style="179" customWidth="1"/>
    <col min="8706" max="8706" width="24.33203125" style="179" customWidth="1"/>
    <col min="8707" max="8707" width="7" style="179" customWidth="1"/>
    <col min="8708" max="8708" width="5.33203125" style="179" customWidth="1"/>
    <col min="8709" max="8709" width="7.33203125" style="179" customWidth="1"/>
    <col min="8710" max="8710" width="5" style="179" customWidth="1"/>
    <col min="8711" max="8711" width="7.33203125" style="179" customWidth="1"/>
    <col min="8712" max="8712" width="4.109375" style="179" customWidth="1"/>
    <col min="8713" max="8714" width="0" style="179" hidden="1" customWidth="1"/>
    <col min="8715" max="8715" width="9.109375" style="179"/>
    <col min="8716" max="8716" width="8.44140625" style="179" customWidth="1"/>
    <col min="8717" max="8717" width="10.109375" style="179" customWidth="1"/>
    <col min="8718" max="8718" width="10.5546875" style="179" customWidth="1"/>
    <col min="8719" max="8956" width="9.109375" style="179"/>
    <col min="8957" max="8957" width="6.6640625" style="179" customWidth="1"/>
    <col min="8958" max="8958" width="13.33203125" style="179" customWidth="1"/>
    <col min="8959" max="8959" width="21.33203125" style="179" customWidth="1"/>
    <col min="8960" max="8960" width="11" style="179" customWidth="1"/>
    <col min="8961" max="8961" width="10.33203125" style="179" customWidth="1"/>
    <col min="8962" max="8962" width="24.33203125" style="179" customWidth="1"/>
    <col min="8963" max="8963" width="7" style="179" customWidth="1"/>
    <col min="8964" max="8964" width="5.33203125" style="179" customWidth="1"/>
    <col min="8965" max="8965" width="7.33203125" style="179" customWidth="1"/>
    <col min="8966" max="8966" width="5" style="179" customWidth="1"/>
    <col min="8967" max="8967" width="7.33203125" style="179" customWidth="1"/>
    <col min="8968" max="8968" width="4.109375" style="179" customWidth="1"/>
    <col min="8969" max="8970" width="0" style="179" hidden="1" customWidth="1"/>
    <col min="8971" max="8971" width="9.109375" style="179"/>
    <col min="8972" max="8972" width="8.44140625" style="179" customWidth="1"/>
    <col min="8973" max="8973" width="10.109375" style="179" customWidth="1"/>
    <col min="8974" max="8974" width="10.5546875" style="179" customWidth="1"/>
    <col min="8975" max="9212" width="9.109375" style="179"/>
    <col min="9213" max="9213" width="6.6640625" style="179" customWidth="1"/>
    <col min="9214" max="9214" width="13.33203125" style="179" customWidth="1"/>
    <col min="9215" max="9215" width="21.33203125" style="179" customWidth="1"/>
    <col min="9216" max="9216" width="11" style="179" customWidth="1"/>
    <col min="9217" max="9217" width="10.33203125" style="179" customWidth="1"/>
    <col min="9218" max="9218" width="24.33203125" style="179" customWidth="1"/>
    <col min="9219" max="9219" width="7" style="179" customWidth="1"/>
    <col min="9220" max="9220" width="5.33203125" style="179" customWidth="1"/>
    <col min="9221" max="9221" width="7.33203125" style="179" customWidth="1"/>
    <col min="9222" max="9222" width="5" style="179" customWidth="1"/>
    <col min="9223" max="9223" width="7.33203125" style="179" customWidth="1"/>
    <col min="9224" max="9224" width="4.109375" style="179" customWidth="1"/>
    <col min="9225" max="9226" width="0" style="179" hidden="1" customWidth="1"/>
    <col min="9227" max="9227" width="9.109375" style="179"/>
    <col min="9228" max="9228" width="8.44140625" style="179" customWidth="1"/>
    <col min="9229" max="9229" width="10.109375" style="179" customWidth="1"/>
    <col min="9230" max="9230" width="10.5546875" style="179" customWidth="1"/>
    <col min="9231" max="9468" width="9.109375" style="179"/>
    <col min="9469" max="9469" width="6.6640625" style="179" customWidth="1"/>
    <col min="9470" max="9470" width="13.33203125" style="179" customWidth="1"/>
    <col min="9471" max="9471" width="21.33203125" style="179" customWidth="1"/>
    <col min="9472" max="9472" width="11" style="179" customWidth="1"/>
    <col min="9473" max="9473" width="10.33203125" style="179" customWidth="1"/>
    <col min="9474" max="9474" width="24.33203125" style="179" customWidth="1"/>
    <col min="9475" max="9475" width="7" style="179" customWidth="1"/>
    <col min="9476" max="9476" width="5.33203125" style="179" customWidth="1"/>
    <col min="9477" max="9477" width="7.33203125" style="179" customWidth="1"/>
    <col min="9478" max="9478" width="5" style="179" customWidth="1"/>
    <col min="9479" max="9479" width="7.33203125" style="179" customWidth="1"/>
    <col min="9480" max="9480" width="4.109375" style="179" customWidth="1"/>
    <col min="9481" max="9482" width="0" style="179" hidden="1" customWidth="1"/>
    <col min="9483" max="9483" width="9.109375" style="179"/>
    <col min="9484" max="9484" width="8.44140625" style="179" customWidth="1"/>
    <col min="9485" max="9485" width="10.109375" style="179" customWidth="1"/>
    <col min="9486" max="9486" width="10.5546875" style="179" customWidth="1"/>
    <col min="9487" max="9724" width="9.109375" style="179"/>
    <col min="9725" max="9725" width="6.6640625" style="179" customWidth="1"/>
    <col min="9726" max="9726" width="13.33203125" style="179" customWidth="1"/>
    <col min="9727" max="9727" width="21.33203125" style="179" customWidth="1"/>
    <col min="9728" max="9728" width="11" style="179" customWidth="1"/>
    <col min="9729" max="9729" width="10.33203125" style="179" customWidth="1"/>
    <col min="9730" max="9730" width="24.33203125" style="179" customWidth="1"/>
    <col min="9731" max="9731" width="7" style="179" customWidth="1"/>
    <col min="9732" max="9732" width="5.33203125" style="179" customWidth="1"/>
    <col min="9733" max="9733" width="7.33203125" style="179" customWidth="1"/>
    <col min="9734" max="9734" width="5" style="179" customWidth="1"/>
    <col min="9735" max="9735" width="7.33203125" style="179" customWidth="1"/>
    <col min="9736" max="9736" width="4.109375" style="179" customWidth="1"/>
    <col min="9737" max="9738" width="0" style="179" hidden="1" customWidth="1"/>
    <col min="9739" max="9739" width="9.109375" style="179"/>
    <col min="9740" max="9740" width="8.44140625" style="179" customWidth="1"/>
    <col min="9741" max="9741" width="10.109375" style="179" customWidth="1"/>
    <col min="9742" max="9742" width="10.5546875" style="179" customWidth="1"/>
    <col min="9743" max="9980" width="9.109375" style="179"/>
    <col min="9981" max="9981" width="6.6640625" style="179" customWidth="1"/>
    <col min="9982" max="9982" width="13.33203125" style="179" customWidth="1"/>
    <col min="9983" max="9983" width="21.33203125" style="179" customWidth="1"/>
    <col min="9984" max="9984" width="11" style="179" customWidth="1"/>
    <col min="9985" max="9985" width="10.33203125" style="179" customWidth="1"/>
    <col min="9986" max="9986" width="24.33203125" style="179" customWidth="1"/>
    <col min="9987" max="9987" width="7" style="179" customWidth="1"/>
    <col min="9988" max="9988" width="5.33203125" style="179" customWidth="1"/>
    <col min="9989" max="9989" width="7.33203125" style="179" customWidth="1"/>
    <col min="9990" max="9990" width="5" style="179" customWidth="1"/>
    <col min="9991" max="9991" width="7.33203125" style="179" customWidth="1"/>
    <col min="9992" max="9992" width="4.109375" style="179" customWidth="1"/>
    <col min="9993" max="9994" width="0" style="179" hidden="1" customWidth="1"/>
    <col min="9995" max="9995" width="9.109375" style="179"/>
    <col min="9996" max="9996" width="8.44140625" style="179" customWidth="1"/>
    <col min="9997" max="9997" width="10.109375" style="179" customWidth="1"/>
    <col min="9998" max="9998" width="10.5546875" style="179" customWidth="1"/>
    <col min="9999" max="10236" width="9.109375" style="179"/>
    <col min="10237" max="10237" width="6.6640625" style="179" customWidth="1"/>
    <col min="10238" max="10238" width="13.33203125" style="179" customWidth="1"/>
    <col min="10239" max="10239" width="21.33203125" style="179" customWidth="1"/>
    <col min="10240" max="10240" width="11" style="179" customWidth="1"/>
    <col min="10241" max="10241" width="10.33203125" style="179" customWidth="1"/>
    <col min="10242" max="10242" width="24.33203125" style="179" customWidth="1"/>
    <col min="10243" max="10243" width="7" style="179" customWidth="1"/>
    <col min="10244" max="10244" width="5.33203125" style="179" customWidth="1"/>
    <col min="10245" max="10245" width="7.33203125" style="179" customWidth="1"/>
    <col min="10246" max="10246" width="5" style="179" customWidth="1"/>
    <col min="10247" max="10247" width="7.33203125" style="179" customWidth="1"/>
    <col min="10248" max="10248" width="4.109375" style="179" customWidth="1"/>
    <col min="10249" max="10250" width="0" style="179" hidden="1" customWidth="1"/>
    <col min="10251" max="10251" width="9.109375" style="179"/>
    <col min="10252" max="10252" width="8.44140625" style="179" customWidth="1"/>
    <col min="10253" max="10253" width="10.109375" style="179" customWidth="1"/>
    <col min="10254" max="10254" width="10.5546875" style="179" customWidth="1"/>
    <col min="10255" max="10492" width="9.109375" style="179"/>
    <col min="10493" max="10493" width="6.6640625" style="179" customWidth="1"/>
    <col min="10494" max="10494" width="13.33203125" style="179" customWidth="1"/>
    <col min="10495" max="10495" width="21.33203125" style="179" customWidth="1"/>
    <col min="10496" max="10496" width="11" style="179" customWidth="1"/>
    <col min="10497" max="10497" width="10.33203125" style="179" customWidth="1"/>
    <col min="10498" max="10498" width="24.33203125" style="179" customWidth="1"/>
    <col min="10499" max="10499" width="7" style="179" customWidth="1"/>
    <col min="10500" max="10500" width="5.33203125" style="179" customWidth="1"/>
    <col min="10501" max="10501" width="7.33203125" style="179" customWidth="1"/>
    <col min="10502" max="10502" width="5" style="179" customWidth="1"/>
    <col min="10503" max="10503" width="7.33203125" style="179" customWidth="1"/>
    <col min="10504" max="10504" width="4.109375" style="179" customWidth="1"/>
    <col min="10505" max="10506" width="0" style="179" hidden="1" customWidth="1"/>
    <col min="10507" max="10507" width="9.109375" style="179"/>
    <col min="10508" max="10508" width="8.44140625" style="179" customWidth="1"/>
    <col min="10509" max="10509" width="10.109375" style="179" customWidth="1"/>
    <col min="10510" max="10510" width="10.5546875" style="179" customWidth="1"/>
    <col min="10511" max="10748" width="9.109375" style="179"/>
    <col min="10749" max="10749" width="6.6640625" style="179" customWidth="1"/>
    <col min="10750" max="10750" width="13.33203125" style="179" customWidth="1"/>
    <col min="10751" max="10751" width="21.33203125" style="179" customWidth="1"/>
    <col min="10752" max="10752" width="11" style="179" customWidth="1"/>
    <col min="10753" max="10753" width="10.33203125" style="179" customWidth="1"/>
    <col min="10754" max="10754" width="24.33203125" style="179" customWidth="1"/>
    <col min="10755" max="10755" width="7" style="179" customWidth="1"/>
    <col min="10756" max="10756" width="5.33203125" style="179" customWidth="1"/>
    <col min="10757" max="10757" width="7.33203125" style="179" customWidth="1"/>
    <col min="10758" max="10758" width="5" style="179" customWidth="1"/>
    <col min="10759" max="10759" width="7.33203125" style="179" customWidth="1"/>
    <col min="10760" max="10760" width="4.109375" style="179" customWidth="1"/>
    <col min="10761" max="10762" width="0" style="179" hidden="1" customWidth="1"/>
    <col min="10763" max="10763" width="9.109375" style="179"/>
    <col min="10764" max="10764" width="8.44140625" style="179" customWidth="1"/>
    <col min="10765" max="10765" width="10.109375" style="179" customWidth="1"/>
    <col min="10766" max="10766" width="10.5546875" style="179" customWidth="1"/>
    <col min="10767" max="11004" width="9.109375" style="179"/>
    <col min="11005" max="11005" width="6.6640625" style="179" customWidth="1"/>
    <col min="11006" max="11006" width="13.33203125" style="179" customWidth="1"/>
    <col min="11007" max="11007" width="21.33203125" style="179" customWidth="1"/>
    <col min="11008" max="11008" width="11" style="179" customWidth="1"/>
    <col min="11009" max="11009" width="10.33203125" style="179" customWidth="1"/>
    <col min="11010" max="11010" width="24.33203125" style="179" customWidth="1"/>
    <col min="11011" max="11011" width="7" style="179" customWidth="1"/>
    <col min="11012" max="11012" width="5.33203125" style="179" customWidth="1"/>
    <col min="11013" max="11013" width="7.33203125" style="179" customWidth="1"/>
    <col min="11014" max="11014" width="5" style="179" customWidth="1"/>
    <col min="11015" max="11015" width="7.33203125" style="179" customWidth="1"/>
    <col min="11016" max="11016" width="4.109375" style="179" customWidth="1"/>
    <col min="11017" max="11018" width="0" style="179" hidden="1" customWidth="1"/>
    <col min="11019" max="11019" width="9.109375" style="179"/>
    <col min="11020" max="11020" width="8.44140625" style="179" customWidth="1"/>
    <col min="11021" max="11021" width="10.109375" style="179" customWidth="1"/>
    <col min="11022" max="11022" width="10.5546875" style="179" customWidth="1"/>
    <col min="11023" max="11260" width="9.109375" style="179"/>
    <col min="11261" max="11261" width="6.6640625" style="179" customWidth="1"/>
    <col min="11262" max="11262" width="13.33203125" style="179" customWidth="1"/>
    <col min="11263" max="11263" width="21.33203125" style="179" customWidth="1"/>
    <col min="11264" max="11264" width="11" style="179" customWidth="1"/>
    <col min="11265" max="11265" width="10.33203125" style="179" customWidth="1"/>
    <col min="11266" max="11266" width="24.33203125" style="179" customWidth="1"/>
    <col min="11267" max="11267" width="7" style="179" customWidth="1"/>
    <col min="11268" max="11268" width="5.33203125" style="179" customWidth="1"/>
    <col min="11269" max="11269" width="7.33203125" style="179" customWidth="1"/>
    <col min="11270" max="11270" width="5" style="179" customWidth="1"/>
    <col min="11271" max="11271" width="7.33203125" style="179" customWidth="1"/>
    <col min="11272" max="11272" width="4.109375" style="179" customWidth="1"/>
    <col min="11273" max="11274" width="0" style="179" hidden="1" customWidth="1"/>
    <col min="11275" max="11275" width="9.109375" style="179"/>
    <col min="11276" max="11276" width="8.44140625" style="179" customWidth="1"/>
    <col min="11277" max="11277" width="10.109375" style="179" customWidth="1"/>
    <col min="11278" max="11278" width="10.5546875" style="179" customWidth="1"/>
    <col min="11279" max="11516" width="9.109375" style="179"/>
    <col min="11517" max="11517" width="6.6640625" style="179" customWidth="1"/>
    <col min="11518" max="11518" width="13.33203125" style="179" customWidth="1"/>
    <col min="11519" max="11519" width="21.33203125" style="179" customWidth="1"/>
    <col min="11520" max="11520" width="11" style="179" customWidth="1"/>
    <col min="11521" max="11521" width="10.33203125" style="179" customWidth="1"/>
    <col min="11522" max="11522" width="24.33203125" style="179" customWidth="1"/>
    <col min="11523" max="11523" width="7" style="179" customWidth="1"/>
    <col min="11524" max="11524" width="5.33203125" style="179" customWidth="1"/>
    <col min="11525" max="11525" width="7.33203125" style="179" customWidth="1"/>
    <col min="11526" max="11526" width="5" style="179" customWidth="1"/>
    <col min="11527" max="11527" width="7.33203125" style="179" customWidth="1"/>
    <col min="11528" max="11528" width="4.109375" style="179" customWidth="1"/>
    <col min="11529" max="11530" width="0" style="179" hidden="1" customWidth="1"/>
    <col min="11531" max="11531" width="9.109375" style="179"/>
    <col min="11532" max="11532" width="8.44140625" style="179" customWidth="1"/>
    <col min="11533" max="11533" width="10.109375" style="179" customWidth="1"/>
    <col min="11534" max="11534" width="10.5546875" style="179" customWidth="1"/>
    <col min="11535" max="11772" width="9.109375" style="179"/>
    <col min="11773" max="11773" width="6.6640625" style="179" customWidth="1"/>
    <col min="11774" max="11774" width="13.33203125" style="179" customWidth="1"/>
    <col min="11775" max="11775" width="21.33203125" style="179" customWidth="1"/>
    <col min="11776" max="11776" width="11" style="179" customWidth="1"/>
    <col min="11777" max="11777" width="10.33203125" style="179" customWidth="1"/>
    <col min="11778" max="11778" width="24.33203125" style="179" customWidth="1"/>
    <col min="11779" max="11779" width="7" style="179" customWidth="1"/>
    <col min="11780" max="11780" width="5.33203125" style="179" customWidth="1"/>
    <col min="11781" max="11781" width="7.33203125" style="179" customWidth="1"/>
    <col min="11782" max="11782" width="5" style="179" customWidth="1"/>
    <col min="11783" max="11783" width="7.33203125" style="179" customWidth="1"/>
    <col min="11784" max="11784" width="4.109375" style="179" customWidth="1"/>
    <col min="11785" max="11786" width="0" style="179" hidden="1" customWidth="1"/>
    <col min="11787" max="11787" width="9.109375" style="179"/>
    <col min="11788" max="11788" width="8.44140625" style="179" customWidth="1"/>
    <col min="11789" max="11789" width="10.109375" style="179" customWidth="1"/>
    <col min="11790" max="11790" width="10.5546875" style="179" customWidth="1"/>
    <col min="11791" max="12028" width="9.109375" style="179"/>
    <col min="12029" max="12029" width="6.6640625" style="179" customWidth="1"/>
    <col min="12030" max="12030" width="13.33203125" style="179" customWidth="1"/>
    <col min="12031" max="12031" width="21.33203125" style="179" customWidth="1"/>
    <col min="12032" max="12032" width="11" style="179" customWidth="1"/>
    <col min="12033" max="12033" width="10.33203125" style="179" customWidth="1"/>
    <col min="12034" max="12034" width="24.33203125" style="179" customWidth="1"/>
    <col min="12035" max="12035" width="7" style="179" customWidth="1"/>
    <col min="12036" max="12036" width="5.33203125" style="179" customWidth="1"/>
    <col min="12037" max="12037" width="7.33203125" style="179" customWidth="1"/>
    <col min="12038" max="12038" width="5" style="179" customWidth="1"/>
    <col min="12039" max="12039" width="7.33203125" style="179" customWidth="1"/>
    <col min="12040" max="12040" width="4.109375" style="179" customWidth="1"/>
    <col min="12041" max="12042" width="0" style="179" hidden="1" customWidth="1"/>
    <col min="12043" max="12043" width="9.109375" style="179"/>
    <col min="12044" max="12044" width="8.44140625" style="179" customWidth="1"/>
    <col min="12045" max="12045" width="10.109375" style="179" customWidth="1"/>
    <col min="12046" max="12046" width="10.5546875" style="179" customWidth="1"/>
    <col min="12047" max="12284" width="9.109375" style="179"/>
    <col min="12285" max="12285" width="6.6640625" style="179" customWidth="1"/>
    <col min="12286" max="12286" width="13.33203125" style="179" customWidth="1"/>
    <col min="12287" max="12287" width="21.33203125" style="179" customWidth="1"/>
    <col min="12288" max="12288" width="11" style="179" customWidth="1"/>
    <col min="12289" max="12289" width="10.33203125" style="179" customWidth="1"/>
    <col min="12290" max="12290" width="24.33203125" style="179" customWidth="1"/>
    <col min="12291" max="12291" width="7" style="179" customWidth="1"/>
    <col min="12292" max="12292" width="5.33203125" style="179" customWidth="1"/>
    <col min="12293" max="12293" width="7.33203125" style="179" customWidth="1"/>
    <col min="12294" max="12294" width="5" style="179" customWidth="1"/>
    <col min="12295" max="12295" width="7.33203125" style="179" customWidth="1"/>
    <col min="12296" max="12296" width="4.109375" style="179" customWidth="1"/>
    <col min="12297" max="12298" width="0" style="179" hidden="1" customWidth="1"/>
    <col min="12299" max="12299" width="9.109375" style="179"/>
    <col min="12300" max="12300" width="8.44140625" style="179" customWidth="1"/>
    <col min="12301" max="12301" width="10.109375" style="179" customWidth="1"/>
    <col min="12302" max="12302" width="10.5546875" style="179" customWidth="1"/>
    <col min="12303" max="12540" width="9.109375" style="179"/>
    <col min="12541" max="12541" width="6.6640625" style="179" customWidth="1"/>
    <col min="12542" max="12542" width="13.33203125" style="179" customWidth="1"/>
    <col min="12543" max="12543" width="21.33203125" style="179" customWidth="1"/>
    <col min="12544" max="12544" width="11" style="179" customWidth="1"/>
    <col min="12545" max="12545" width="10.33203125" style="179" customWidth="1"/>
    <col min="12546" max="12546" width="24.33203125" style="179" customWidth="1"/>
    <col min="12547" max="12547" width="7" style="179" customWidth="1"/>
    <col min="12548" max="12548" width="5.33203125" style="179" customWidth="1"/>
    <col min="12549" max="12549" width="7.33203125" style="179" customWidth="1"/>
    <col min="12550" max="12550" width="5" style="179" customWidth="1"/>
    <col min="12551" max="12551" width="7.33203125" style="179" customWidth="1"/>
    <col min="12552" max="12552" width="4.109375" style="179" customWidth="1"/>
    <col min="12553" max="12554" width="0" style="179" hidden="1" customWidth="1"/>
    <col min="12555" max="12555" width="9.109375" style="179"/>
    <col min="12556" max="12556" width="8.44140625" style="179" customWidth="1"/>
    <col min="12557" max="12557" width="10.109375" style="179" customWidth="1"/>
    <col min="12558" max="12558" width="10.5546875" style="179" customWidth="1"/>
    <col min="12559" max="12796" width="9.109375" style="179"/>
    <col min="12797" max="12797" width="6.6640625" style="179" customWidth="1"/>
    <col min="12798" max="12798" width="13.33203125" style="179" customWidth="1"/>
    <col min="12799" max="12799" width="21.33203125" style="179" customWidth="1"/>
    <col min="12800" max="12800" width="11" style="179" customWidth="1"/>
    <col min="12801" max="12801" width="10.33203125" style="179" customWidth="1"/>
    <col min="12802" max="12802" width="24.33203125" style="179" customWidth="1"/>
    <col min="12803" max="12803" width="7" style="179" customWidth="1"/>
    <col min="12804" max="12804" width="5.33203125" style="179" customWidth="1"/>
    <col min="12805" max="12805" width="7.33203125" style="179" customWidth="1"/>
    <col min="12806" max="12806" width="5" style="179" customWidth="1"/>
    <col min="12807" max="12807" width="7.33203125" style="179" customWidth="1"/>
    <col min="12808" max="12808" width="4.109375" style="179" customWidth="1"/>
    <col min="12809" max="12810" width="0" style="179" hidden="1" customWidth="1"/>
    <col min="12811" max="12811" width="9.109375" style="179"/>
    <col min="12812" max="12812" width="8.44140625" style="179" customWidth="1"/>
    <col min="12813" max="12813" width="10.109375" style="179" customWidth="1"/>
    <col min="12814" max="12814" width="10.5546875" style="179" customWidth="1"/>
    <col min="12815" max="13052" width="9.109375" style="179"/>
    <col min="13053" max="13053" width="6.6640625" style="179" customWidth="1"/>
    <col min="13054" max="13054" width="13.33203125" style="179" customWidth="1"/>
    <col min="13055" max="13055" width="21.33203125" style="179" customWidth="1"/>
    <col min="13056" max="13056" width="11" style="179" customWidth="1"/>
    <col min="13057" max="13057" width="10.33203125" style="179" customWidth="1"/>
    <col min="13058" max="13058" width="24.33203125" style="179" customWidth="1"/>
    <col min="13059" max="13059" width="7" style="179" customWidth="1"/>
    <col min="13060" max="13060" width="5.33203125" style="179" customWidth="1"/>
    <col min="13061" max="13061" width="7.33203125" style="179" customWidth="1"/>
    <col min="13062" max="13062" width="5" style="179" customWidth="1"/>
    <col min="13063" max="13063" width="7.33203125" style="179" customWidth="1"/>
    <col min="13064" max="13064" width="4.109375" style="179" customWidth="1"/>
    <col min="13065" max="13066" width="0" style="179" hidden="1" customWidth="1"/>
    <col min="13067" max="13067" width="9.109375" style="179"/>
    <col min="13068" max="13068" width="8.44140625" style="179" customWidth="1"/>
    <col min="13069" max="13069" width="10.109375" style="179" customWidth="1"/>
    <col min="13070" max="13070" width="10.5546875" style="179" customWidth="1"/>
    <col min="13071" max="13308" width="9.109375" style="179"/>
    <col min="13309" max="13309" width="6.6640625" style="179" customWidth="1"/>
    <col min="13310" max="13310" width="13.33203125" style="179" customWidth="1"/>
    <col min="13311" max="13311" width="21.33203125" style="179" customWidth="1"/>
    <col min="13312" max="13312" width="11" style="179" customWidth="1"/>
    <col min="13313" max="13313" width="10.33203125" style="179" customWidth="1"/>
    <col min="13314" max="13314" width="24.33203125" style="179" customWidth="1"/>
    <col min="13315" max="13315" width="7" style="179" customWidth="1"/>
    <col min="13316" max="13316" width="5.33203125" style="179" customWidth="1"/>
    <col min="13317" max="13317" width="7.33203125" style="179" customWidth="1"/>
    <col min="13318" max="13318" width="5" style="179" customWidth="1"/>
    <col min="13319" max="13319" width="7.33203125" style="179" customWidth="1"/>
    <col min="13320" max="13320" width="4.109375" style="179" customWidth="1"/>
    <col min="13321" max="13322" width="0" style="179" hidden="1" customWidth="1"/>
    <col min="13323" max="13323" width="9.109375" style="179"/>
    <col min="13324" max="13324" width="8.44140625" style="179" customWidth="1"/>
    <col min="13325" max="13325" width="10.109375" style="179" customWidth="1"/>
    <col min="13326" max="13326" width="10.5546875" style="179" customWidth="1"/>
    <col min="13327" max="13564" width="9.109375" style="179"/>
    <col min="13565" max="13565" width="6.6640625" style="179" customWidth="1"/>
    <col min="13566" max="13566" width="13.33203125" style="179" customWidth="1"/>
    <col min="13567" max="13567" width="21.33203125" style="179" customWidth="1"/>
    <col min="13568" max="13568" width="11" style="179" customWidth="1"/>
    <col min="13569" max="13569" width="10.33203125" style="179" customWidth="1"/>
    <col min="13570" max="13570" width="24.33203125" style="179" customWidth="1"/>
    <col min="13571" max="13571" width="7" style="179" customWidth="1"/>
    <col min="13572" max="13572" width="5.33203125" style="179" customWidth="1"/>
    <col min="13573" max="13573" width="7.33203125" style="179" customWidth="1"/>
    <col min="13574" max="13574" width="5" style="179" customWidth="1"/>
    <col min="13575" max="13575" width="7.33203125" style="179" customWidth="1"/>
    <col min="13576" max="13576" width="4.109375" style="179" customWidth="1"/>
    <col min="13577" max="13578" width="0" style="179" hidden="1" customWidth="1"/>
    <col min="13579" max="13579" width="9.109375" style="179"/>
    <col min="13580" max="13580" width="8.44140625" style="179" customWidth="1"/>
    <col min="13581" max="13581" width="10.109375" style="179" customWidth="1"/>
    <col min="13582" max="13582" width="10.5546875" style="179" customWidth="1"/>
    <col min="13583" max="13820" width="9.109375" style="179"/>
    <col min="13821" max="13821" width="6.6640625" style="179" customWidth="1"/>
    <col min="13822" max="13822" width="13.33203125" style="179" customWidth="1"/>
    <col min="13823" max="13823" width="21.33203125" style="179" customWidth="1"/>
    <col min="13824" max="13824" width="11" style="179" customWidth="1"/>
    <col min="13825" max="13825" width="10.33203125" style="179" customWidth="1"/>
    <col min="13826" max="13826" width="24.33203125" style="179" customWidth="1"/>
    <col min="13827" max="13827" width="7" style="179" customWidth="1"/>
    <col min="13828" max="13828" width="5.33203125" style="179" customWidth="1"/>
    <col min="13829" max="13829" width="7.33203125" style="179" customWidth="1"/>
    <col min="13830" max="13830" width="5" style="179" customWidth="1"/>
    <col min="13831" max="13831" width="7.33203125" style="179" customWidth="1"/>
    <col min="13832" max="13832" width="4.109375" style="179" customWidth="1"/>
    <col min="13833" max="13834" width="0" style="179" hidden="1" customWidth="1"/>
    <col min="13835" max="13835" width="9.109375" style="179"/>
    <col min="13836" max="13836" width="8.44140625" style="179" customWidth="1"/>
    <col min="13837" max="13837" width="10.109375" style="179" customWidth="1"/>
    <col min="13838" max="13838" width="10.5546875" style="179" customWidth="1"/>
    <col min="13839" max="14076" width="9.109375" style="179"/>
    <col min="14077" max="14077" width="6.6640625" style="179" customWidth="1"/>
    <col min="14078" max="14078" width="13.33203125" style="179" customWidth="1"/>
    <col min="14079" max="14079" width="21.33203125" style="179" customWidth="1"/>
    <col min="14080" max="14080" width="11" style="179" customWidth="1"/>
    <col min="14081" max="14081" width="10.33203125" style="179" customWidth="1"/>
    <col min="14082" max="14082" width="24.33203125" style="179" customWidth="1"/>
    <col min="14083" max="14083" width="7" style="179" customWidth="1"/>
    <col min="14084" max="14084" width="5.33203125" style="179" customWidth="1"/>
    <col min="14085" max="14085" width="7.33203125" style="179" customWidth="1"/>
    <col min="14086" max="14086" width="5" style="179" customWidth="1"/>
    <col min="14087" max="14087" width="7.33203125" style="179" customWidth="1"/>
    <col min="14088" max="14088" width="4.109375" style="179" customWidth="1"/>
    <col min="14089" max="14090" width="0" style="179" hidden="1" customWidth="1"/>
    <col min="14091" max="14091" width="9.109375" style="179"/>
    <col min="14092" max="14092" width="8.44140625" style="179" customWidth="1"/>
    <col min="14093" max="14093" width="10.109375" style="179" customWidth="1"/>
    <col min="14094" max="14094" width="10.5546875" style="179" customWidth="1"/>
    <col min="14095" max="14332" width="9.109375" style="179"/>
    <col min="14333" max="14333" width="6.6640625" style="179" customWidth="1"/>
    <col min="14334" max="14334" width="13.33203125" style="179" customWidth="1"/>
    <col min="14335" max="14335" width="21.33203125" style="179" customWidth="1"/>
    <col min="14336" max="14336" width="11" style="179" customWidth="1"/>
    <col min="14337" max="14337" width="10.33203125" style="179" customWidth="1"/>
    <col min="14338" max="14338" width="24.33203125" style="179" customWidth="1"/>
    <col min="14339" max="14339" width="7" style="179" customWidth="1"/>
    <col min="14340" max="14340" width="5.33203125" style="179" customWidth="1"/>
    <col min="14341" max="14341" width="7.33203125" style="179" customWidth="1"/>
    <col min="14342" max="14342" width="5" style="179" customWidth="1"/>
    <col min="14343" max="14343" width="7.33203125" style="179" customWidth="1"/>
    <col min="14344" max="14344" width="4.109375" style="179" customWidth="1"/>
    <col min="14345" max="14346" width="0" style="179" hidden="1" customWidth="1"/>
    <col min="14347" max="14347" width="9.109375" style="179"/>
    <col min="14348" max="14348" width="8.44140625" style="179" customWidth="1"/>
    <col min="14349" max="14349" width="10.109375" style="179" customWidth="1"/>
    <col min="14350" max="14350" width="10.5546875" style="179" customWidth="1"/>
    <col min="14351" max="14588" width="9.109375" style="179"/>
    <col min="14589" max="14589" width="6.6640625" style="179" customWidth="1"/>
    <col min="14590" max="14590" width="13.33203125" style="179" customWidth="1"/>
    <col min="14591" max="14591" width="21.33203125" style="179" customWidth="1"/>
    <col min="14592" max="14592" width="11" style="179" customWidth="1"/>
    <col min="14593" max="14593" width="10.33203125" style="179" customWidth="1"/>
    <col min="14594" max="14594" width="24.33203125" style="179" customWidth="1"/>
    <col min="14595" max="14595" width="7" style="179" customWidth="1"/>
    <col min="14596" max="14596" width="5.33203125" style="179" customWidth="1"/>
    <col min="14597" max="14597" width="7.33203125" style="179" customWidth="1"/>
    <col min="14598" max="14598" width="5" style="179" customWidth="1"/>
    <col min="14599" max="14599" width="7.33203125" style="179" customWidth="1"/>
    <col min="14600" max="14600" width="4.109375" style="179" customWidth="1"/>
    <col min="14601" max="14602" width="0" style="179" hidden="1" customWidth="1"/>
    <col min="14603" max="14603" width="9.109375" style="179"/>
    <col min="14604" max="14604" width="8.44140625" style="179" customWidth="1"/>
    <col min="14605" max="14605" width="10.109375" style="179" customWidth="1"/>
    <col min="14606" max="14606" width="10.5546875" style="179" customWidth="1"/>
    <col min="14607" max="14844" width="9.109375" style="179"/>
    <col min="14845" max="14845" width="6.6640625" style="179" customWidth="1"/>
    <col min="14846" max="14846" width="13.33203125" style="179" customWidth="1"/>
    <col min="14847" max="14847" width="21.33203125" style="179" customWidth="1"/>
    <col min="14848" max="14848" width="11" style="179" customWidth="1"/>
    <col min="14849" max="14849" width="10.33203125" style="179" customWidth="1"/>
    <col min="14850" max="14850" width="24.33203125" style="179" customWidth="1"/>
    <col min="14851" max="14851" width="7" style="179" customWidth="1"/>
    <col min="14852" max="14852" width="5.33203125" style="179" customWidth="1"/>
    <col min="14853" max="14853" width="7.33203125" style="179" customWidth="1"/>
    <col min="14854" max="14854" width="5" style="179" customWidth="1"/>
    <col min="14855" max="14855" width="7.33203125" style="179" customWidth="1"/>
    <col min="14856" max="14856" width="4.109375" style="179" customWidth="1"/>
    <col min="14857" max="14858" width="0" style="179" hidden="1" customWidth="1"/>
    <col min="14859" max="14859" width="9.109375" style="179"/>
    <col min="14860" max="14860" width="8.44140625" style="179" customWidth="1"/>
    <col min="14861" max="14861" width="10.109375" style="179" customWidth="1"/>
    <col min="14862" max="14862" width="10.5546875" style="179" customWidth="1"/>
    <col min="14863" max="15100" width="9.109375" style="179"/>
    <col min="15101" max="15101" width="6.6640625" style="179" customWidth="1"/>
    <col min="15102" max="15102" width="13.33203125" style="179" customWidth="1"/>
    <col min="15103" max="15103" width="21.33203125" style="179" customWidth="1"/>
    <col min="15104" max="15104" width="11" style="179" customWidth="1"/>
    <col min="15105" max="15105" width="10.33203125" style="179" customWidth="1"/>
    <col min="15106" max="15106" width="24.33203125" style="179" customWidth="1"/>
    <col min="15107" max="15107" width="7" style="179" customWidth="1"/>
    <col min="15108" max="15108" width="5.33203125" style="179" customWidth="1"/>
    <col min="15109" max="15109" width="7.33203125" style="179" customWidth="1"/>
    <col min="15110" max="15110" width="5" style="179" customWidth="1"/>
    <col min="15111" max="15111" width="7.33203125" style="179" customWidth="1"/>
    <col min="15112" max="15112" width="4.109375" style="179" customWidth="1"/>
    <col min="15113" max="15114" width="0" style="179" hidden="1" customWidth="1"/>
    <col min="15115" max="15115" width="9.109375" style="179"/>
    <col min="15116" max="15116" width="8.44140625" style="179" customWidth="1"/>
    <col min="15117" max="15117" width="10.109375" style="179" customWidth="1"/>
    <col min="15118" max="15118" width="10.5546875" style="179" customWidth="1"/>
    <col min="15119" max="15356" width="9.109375" style="179"/>
    <col min="15357" max="15357" width="6.6640625" style="179" customWidth="1"/>
    <col min="15358" max="15358" width="13.33203125" style="179" customWidth="1"/>
    <col min="15359" max="15359" width="21.33203125" style="179" customWidth="1"/>
    <col min="15360" max="15360" width="11" style="179" customWidth="1"/>
    <col min="15361" max="15361" width="10.33203125" style="179" customWidth="1"/>
    <col min="15362" max="15362" width="24.33203125" style="179" customWidth="1"/>
    <col min="15363" max="15363" width="7" style="179" customWidth="1"/>
    <col min="15364" max="15364" width="5.33203125" style="179" customWidth="1"/>
    <col min="15365" max="15365" width="7.33203125" style="179" customWidth="1"/>
    <col min="15366" max="15366" width="5" style="179" customWidth="1"/>
    <col min="15367" max="15367" width="7.33203125" style="179" customWidth="1"/>
    <col min="15368" max="15368" width="4.109375" style="179" customWidth="1"/>
    <col min="15369" max="15370" width="0" style="179" hidden="1" customWidth="1"/>
    <col min="15371" max="15371" width="9.109375" style="179"/>
    <col min="15372" max="15372" width="8.44140625" style="179" customWidth="1"/>
    <col min="15373" max="15373" width="10.109375" style="179" customWidth="1"/>
    <col min="15374" max="15374" width="10.5546875" style="179" customWidth="1"/>
    <col min="15375" max="15612" width="9.109375" style="179"/>
    <col min="15613" max="15613" width="6.6640625" style="179" customWidth="1"/>
    <col min="15614" max="15614" width="13.33203125" style="179" customWidth="1"/>
    <col min="15615" max="15615" width="21.33203125" style="179" customWidth="1"/>
    <col min="15616" max="15616" width="11" style="179" customWidth="1"/>
    <col min="15617" max="15617" width="10.33203125" style="179" customWidth="1"/>
    <col min="15618" max="15618" width="24.33203125" style="179" customWidth="1"/>
    <col min="15619" max="15619" width="7" style="179" customWidth="1"/>
    <col min="15620" max="15620" width="5.33203125" style="179" customWidth="1"/>
    <col min="15621" max="15621" width="7.33203125" style="179" customWidth="1"/>
    <col min="15622" max="15622" width="5" style="179" customWidth="1"/>
    <col min="15623" max="15623" width="7.33203125" style="179" customWidth="1"/>
    <col min="15624" max="15624" width="4.109375" style="179" customWidth="1"/>
    <col min="15625" max="15626" width="0" style="179" hidden="1" customWidth="1"/>
    <col min="15627" max="15627" width="9.109375" style="179"/>
    <col min="15628" max="15628" width="8.44140625" style="179" customWidth="1"/>
    <col min="15629" max="15629" width="10.109375" style="179" customWidth="1"/>
    <col min="15630" max="15630" width="10.5546875" style="179" customWidth="1"/>
    <col min="15631" max="15868" width="9.109375" style="179"/>
    <col min="15869" max="15869" width="6.6640625" style="179" customWidth="1"/>
    <col min="15870" max="15870" width="13.33203125" style="179" customWidth="1"/>
    <col min="15871" max="15871" width="21.33203125" style="179" customWidth="1"/>
    <col min="15872" max="15872" width="11" style="179" customWidth="1"/>
    <col min="15873" max="15873" width="10.33203125" style="179" customWidth="1"/>
    <col min="15874" max="15874" width="24.33203125" style="179" customWidth="1"/>
    <col min="15875" max="15875" width="7" style="179" customWidth="1"/>
    <col min="15876" max="15876" width="5.33203125" style="179" customWidth="1"/>
    <col min="15877" max="15877" width="7.33203125" style="179" customWidth="1"/>
    <col min="15878" max="15878" width="5" style="179" customWidth="1"/>
    <col min="15879" max="15879" width="7.33203125" style="179" customWidth="1"/>
    <col min="15880" max="15880" width="4.109375" style="179" customWidth="1"/>
    <col min="15881" max="15882" width="0" style="179" hidden="1" customWidth="1"/>
    <col min="15883" max="15883" width="9.109375" style="179"/>
    <col min="15884" max="15884" width="8.44140625" style="179" customWidth="1"/>
    <col min="15885" max="15885" width="10.109375" style="179" customWidth="1"/>
    <col min="15886" max="15886" width="10.5546875" style="179" customWidth="1"/>
    <col min="15887" max="16124" width="9.109375" style="179"/>
    <col min="16125" max="16125" width="6.6640625" style="179" customWidth="1"/>
    <col min="16126" max="16126" width="13.33203125" style="179" customWidth="1"/>
    <col min="16127" max="16127" width="21.33203125" style="179" customWidth="1"/>
    <col min="16128" max="16128" width="11" style="179" customWidth="1"/>
    <col min="16129" max="16129" width="10.33203125" style="179" customWidth="1"/>
    <col min="16130" max="16130" width="24.33203125" style="179" customWidth="1"/>
    <col min="16131" max="16131" width="7" style="179" customWidth="1"/>
    <col min="16132" max="16132" width="5.33203125" style="179" customWidth="1"/>
    <col min="16133" max="16133" width="7.33203125" style="179" customWidth="1"/>
    <col min="16134" max="16134" width="5" style="179" customWidth="1"/>
    <col min="16135" max="16135" width="7.33203125" style="179" customWidth="1"/>
    <col min="16136" max="16136" width="4.109375" style="179" customWidth="1"/>
    <col min="16137" max="16138" width="0" style="179" hidden="1" customWidth="1"/>
    <col min="16139" max="16139" width="9.109375" style="179"/>
    <col min="16140" max="16140" width="8.44140625" style="179" customWidth="1"/>
    <col min="16141" max="16141" width="10.109375" style="179" customWidth="1"/>
    <col min="16142" max="16142" width="10.5546875" style="179" customWidth="1"/>
    <col min="16143" max="16384" width="9.109375" style="179"/>
  </cols>
  <sheetData>
    <row r="1" spans="1:14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</row>
    <row r="2" spans="1:14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</row>
    <row r="3" spans="1:14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</row>
    <row r="4" spans="1:14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</row>
    <row r="5" spans="1:14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</row>
    <row r="6" spans="1:14" ht="31.8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</row>
    <row r="7" spans="1:14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</row>
    <row r="8" spans="1:14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</row>
    <row r="9" spans="1:14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</row>
    <row r="10" spans="1:14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7"/>
    </row>
    <row r="11" spans="1:14" ht="21" x14ac:dyDescent="0.25">
      <c r="A11" s="548" t="s">
        <v>135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0"/>
    </row>
    <row r="12" spans="1:14" ht="21" x14ac:dyDescent="0.25">
      <c r="A12" s="553" t="s">
        <v>121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54"/>
    </row>
    <row r="13" spans="1:14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5"/>
    </row>
    <row r="14" spans="1:14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3"/>
      <c r="L14" s="184"/>
      <c r="M14" s="185"/>
      <c r="N14" s="186" t="s">
        <v>441</v>
      </c>
    </row>
    <row r="15" spans="1:14" ht="15.6" x14ac:dyDescent="0.25">
      <c r="A15" s="568" t="s">
        <v>132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0"/>
      <c r="L15" s="191"/>
      <c r="M15" s="192"/>
      <c r="N15" s="193" t="s">
        <v>477</v>
      </c>
    </row>
    <row r="16" spans="1:14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4"/>
      <c r="N16" s="575"/>
    </row>
    <row r="17" spans="1:17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1"/>
      <c r="N17" s="562"/>
    </row>
    <row r="18" spans="1:17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1"/>
      <c r="N18" s="562"/>
    </row>
    <row r="19" spans="1:17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1"/>
      <c r="N19" s="562"/>
    </row>
    <row r="20" spans="1:17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4"/>
      <c r="L20" s="205">
        <v>12</v>
      </c>
      <c r="N20" s="206" t="s">
        <v>134</v>
      </c>
    </row>
    <row r="21" spans="1:17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1"/>
      <c r="L21" s="212"/>
      <c r="M21" s="209"/>
      <c r="N21" s="213"/>
    </row>
    <row r="22" spans="1:17" ht="14.4" x14ac:dyDescent="0.25">
      <c r="A22" s="606" t="s">
        <v>90</v>
      </c>
      <c r="B22" s="607" t="s">
        <v>91</v>
      </c>
      <c r="C22" s="607" t="s">
        <v>92</v>
      </c>
      <c r="D22" s="607" t="s">
        <v>93</v>
      </c>
      <c r="E22" s="608" t="s">
        <v>94</v>
      </c>
      <c r="F22" s="607" t="s">
        <v>95</v>
      </c>
      <c r="G22" s="607" t="s">
        <v>96</v>
      </c>
      <c r="H22" s="583" t="s">
        <v>124</v>
      </c>
      <c r="I22" s="571"/>
      <c r="J22" s="572"/>
      <c r="K22" s="611" t="s">
        <v>98</v>
      </c>
      <c r="L22" s="612" t="s">
        <v>99</v>
      </c>
      <c r="M22" s="614" t="s">
        <v>100</v>
      </c>
      <c r="N22" s="615" t="s">
        <v>28</v>
      </c>
      <c r="P22" s="576"/>
      <c r="Q22" s="576"/>
    </row>
    <row r="23" spans="1:17" ht="14.4" x14ac:dyDescent="0.25">
      <c r="A23" s="606"/>
      <c r="B23" s="607"/>
      <c r="C23" s="607"/>
      <c r="D23" s="607"/>
      <c r="E23" s="608"/>
      <c r="F23" s="607"/>
      <c r="G23" s="607"/>
      <c r="H23" s="264" t="s">
        <v>136</v>
      </c>
      <c r="I23" s="264" t="s">
        <v>137</v>
      </c>
      <c r="J23" s="264" t="s">
        <v>138</v>
      </c>
      <c r="K23" s="611"/>
      <c r="L23" s="613"/>
      <c r="M23" s="614"/>
      <c r="N23" s="615"/>
      <c r="P23" s="576"/>
      <c r="Q23" s="576"/>
    </row>
    <row r="24" spans="1:17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4"/>
      <c r="K24" s="218"/>
      <c r="L24" s="219"/>
      <c r="M24" s="220"/>
      <c r="N24" s="221"/>
      <c r="P24" s="222"/>
      <c r="Q24" s="222"/>
    </row>
    <row r="25" spans="1:17" ht="35.1" customHeight="1" x14ac:dyDescent="0.25">
      <c r="A25" s="444" t="s">
        <v>453</v>
      </c>
      <c r="B25" s="268">
        <v>29</v>
      </c>
      <c r="C25" s="109" t="s">
        <v>270</v>
      </c>
      <c r="D25" s="110" t="s">
        <v>269</v>
      </c>
      <c r="E25" s="110">
        <v>38042</v>
      </c>
      <c r="F25" s="109" t="s">
        <v>172</v>
      </c>
      <c r="G25" s="109" t="s">
        <v>46</v>
      </c>
      <c r="H25" s="269">
        <v>8.4515046296296291E-4</v>
      </c>
      <c r="I25" s="270">
        <v>1.6091087962962962E-3</v>
      </c>
      <c r="J25" s="270">
        <v>2.3790972222222221E-3</v>
      </c>
      <c r="K25" s="271">
        <v>3.1676157407407404E-3</v>
      </c>
      <c r="L25" s="427">
        <v>52.554744525547441</v>
      </c>
      <c r="M25" s="272" t="s">
        <v>11</v>
      </c>
      <c r="N25" s="273">
        <v>100</v>
      </c>
      <c r="P25" s="223"/>
      <c r="Q25" s="224"/>
    </row>
    <row r="26" spans="1:17" ht="35.1" customHeight="1" x14ac:dyDescent="0.25">
      <c r="A26" s="444" t="s">
        <v>457</v>
      </c>
      <c r="B26" s="268">
        <v>31</v>
      </c>
      <c r="C26" s="109" t="s">
        <v>274</v>
      </c>
      <c r="D26" s="110" t="s">
        <v>273</v>
      </c>
      <c r="E26" s="110">
        <v>39274</v>
      </c>
      <c r="F26" s="109" t="s">
        <v>167</v>
      </c>
      <c r="G26" s="109" t="s">
        <v>46</v>
      </c>
      <c r="H26" s="269">
        <v>8.2156249999999992E-4</v>
      </c>
      <c r="I26" s="270">
        <v>1.607662037037037E-3</v>
      </c>
      <c r="J26" s="270">
        <v>2.4114583333333336E-3</v>
      </c>
      <c r="K26" s="271">
        <v>3.2184490740740737E-3</v>
      </c>
      <c r="L26" s="427">
        <v>51.798561151079141</v>
      </c>
      <c r="M26" s="272" t="s">
        <v>11</v>
      </c>
      <c r="N26" s="273"/>
      <c r="P26" s="223"/>
      <c r="Q26" s="224"/>
    </row>
    <row r="27" spans="1:17" ht="35.1" customHeight="1" x14ac:dyDescent="0.25">
      <c r="A27" s="445" t="s">
        <v>454</v>
      </c>
      <c r="B27" s="268">
        <v>27</v>
      </c>
      <c r="C27" s="109" t="s">
        <v>254</v>
      </c>
      <c r="D27" s="110" t="s">
        <v>253</v>
      </c>
      <c r="E27" s="110">
        <v>38726</v>
      </c>
      <c r="F27" s="109" t="s">
        <v>167</v>
      </c>
      <c r="G27" s="109" t="s">
        <v>35</v>
      </c>
      <c r="H27" s="269">
        <v>8.6012731481481487E-4</v>
      </c>
      <c r="I27" s="270">
        <v>1.6611689814814814E-3</v>
      </c>
      <c r="J27" s="270">
        <v>2.4794212962962964E-3</v>
      </c>
      <c r="K27" s="271">
        <v>3.3069212962962961E-3</v>
      </c>
      <c r="L27" s="427">
        <v>50.349650349650354</v>
      </c>
      <c r="M27" s="272" t="s">
        <v>11</v>
      </c>
      <c r="N27" s="273">
        <v>50</v>
      </c>
      <c r="P27" s="223"/>
      <c r="Q27" s="224"/>
    </row>
    <row r="28" spans="1:17" ht="35.1" customHeight="1" x14ac:dyDescent="0.25">
      <c r="A28" s="443" t="s">
        <v>455</v>
      </c>
      <c r="B28" s="268">
        <v>11</v>
      </c>
      <c r="C28" s="109" t="s">
        <v>218</v>
      </c>
      <c r="D28" s="110" t="s">
        <v>217</v>
      </c>
      <c r="E28" s="110">
        <v>37883</v>
      </c>
      <c r="F28" s="109" t="s">
        <v>167</v>
      </c>
      <c r="G28" s="109" t="s">
        <v>33</v>
      </c>
      <c r="H28" s="269">
        <v>8.7420138888888888E-4</v>
      </c>
      <c r="I28" s="270">
        <v>1.6947453703703705E-3</v>
      </c>
      <c r="J28" s="270">
        <v>2.5247337962962962E-3</v>
      </c>
      <c r="K28" s="271">
        <v>3.3217361111111108E-3</v>
      </c>
      <c r="L28" s="427">
        <v>50.174216027874564</v>
      </c>
      <c r="M28" s="272" t="s">
        <v>11</v>
      </c>
      <c r="N28" s="273">
        <v>30</v>
      </c>
      <c r="P28" s="223"/>
      <c r="Q28" s="224"/>
    </row>
    <row r="29" spans="1:17" ht="35.1" customHeight="1" x14ac:dyDescent="0.25">
      <c r="A29" s="267">
        <v>5</v>
      </c>
      <c r="B29" s="268">
        <v>8</v>
      </c>
      <c r="C29" s="109" t="s">
        <v>183</v>
      </c>
      <c r="D29" s="110" t="s">
        <v>182</v>
      </c>
      <c r="E29" s="110">
        <v>38595</v>
      </c>
      <c r="F29" s="109" t="s">
        <v>167</v>
      </c>
      <c r="G29" s="109" t="s">
        <v>0</v>
      </c>
      <c r="H29" s="269">
        <v>8.5184027777777775E-4</v>
      </c>
      <c r="I29" s="270">
        <v>1.6568287037037038E-3</v>
      </c>
      <c r="J29" s="270">
        <v>2.5482870370370368E-3</v>
      </c>
      <c r="K29" s="271">
        <v>3.3109259259259259E-3</v>
      </c>
      <c r="L29" s="427">
        <v>50.349650349650354</v>
      </c>
      <c r="M29" s="272" t="s">
        <v>11</v>
      </c>
      <c r="N29" s="273">
        <v>20</v>
      </c>
      <c r="P29" s="223"/>
      <c r="Q29" s="224"/>
    </row>
    <row r="30" spans="1:17" ht="35.1" customHeight="1" x14ac:dyDescent="0.25">
      <c r="A30" s="267">
        <v>6</v>
      </c>
      <c r="B30" s="268">
        <v>25</v>
      </c>
      <c r="C30" s="109" t="s">
        <v>250</v>
      </c>
      <c r="D30" s="110" t="s">
        <v>249</v>
      </c>
      <c r="E30" s="110">
        <v>38503</v>
      </c>
      <c r="F30" s="109" t="s">
        <v>167</v>
      </c>
      <c r="G30" s="109" t="s">
        <v>35</v>
      </c>
      <c r="H30" s="269">
        <v>8.4500000000000016E-4</v>
      </c>
      <c r="I30" s="270">
        <v>1.6592824074074073E-3</v>
      </c>
      <c r="J30" s="270">
        <v>2.4879282407407406E-3</v>
      </c>
      <c r="K30" s="271">
        <v>3.3330555555555557E-3</v>
      </c>
      <c r="L30" s="427">
        <v>50</v>
      </c>
      <c r="M30" s="272" t="s">
        <v>11</v>
      </c>
      <c r="N30" s="273"/>
      <c r="P30" s="223"/>
      <c r="Q30" s="224"/>
    </row>
    <row r="31" spans="1:17" ht="35.1" customHeight="1" x14ac:dyDescent="0.25">
      <c r="A31" s="267">
        <v>7</v>
      </c>
      <c r="B31" s="268">
        <v>40</v>
      </c>
      <c r="C31" s="109" t="s">
        <v>309</v>
      </c>
      <c r="D31" s="110" t="s">
        <v>308</v>
      </c>
      <c r="E31" s="110">
        <v>38721</v>
      </c>
      <c r="F31" s="109" t="s">
        <v>11</v>
      </c>
      <c r="G31" s="109" t="s">
        <v>44</v>
      </c>
      <c r="H31" s="269">
        <v>8.699189814814815E-4</v>
      </c>
      <c r="I31" s="270">
        <v>1.7116666666666667E-3</v>
      </c>
      <c r="J31" s="270">
        <v>2.5428356481481482E-3</v>
      </c>
      <c r="K31" s="271">
        <v>3.3644791666666667E-3</v>
      </c>
      <c r="L31" s="427">
        <v>49.484536082474229</v>
      </c>
      <c r="M31" s="272" t="s">
        <v>327</v>
      </c>
      <c r="N31" s="273">
        <v>16</v>
      </c>
      <c r="P31" s="223"/>
      <c r="Q31" s="224"/>
    </row>
    <row r="32" spans="1:17" ht="35.1" customHeight="1" x14ac:dyDescent="0.25">
      <c r="A32" s="267">
        <v>8</v>
      </c>
      <c r="B32" s="268">
        <v>6</v>
      </c>
      <c r="C32" s="109" t="s">
        <v>179</v>
      </c>
      <c r="D32" s="110" t="s">
        <v>178</v>
      </c>
      <c r="E32" s="110">
        <v>38795</v>
      </c>
      <c r="F32" s="109" t="s">
        <v>167</v>
      </c>
      <c r="G32" s="109" t="s">
        <v>0</v>
      </c>
      <c r="H32" s="269">
        <v>8.540856481481482E-4</v>
      </c>
      <c r="I32" s="270">
        <v>1.6723842592592595E-3</v>
      </c>
      <c r="J32" s="270">
        <v>2.5231828703703705E-3</v>
      </c>
      <c r="K32" s="271">
        <v>3.3806712962962965E-3</v>
      </c>
      <c r="L32" s="427">
        <v>49.31506849315069</v>
      </c>
      <c r="M32" s="272" t="s">
        <v>327</v>
      </c>
      <c r="N32" s="273"/>
      <c r="P32" s="223"/>
      <c r="Q32" s="224"/>
    </row>
    <row r="33" spans="1:17" ht="35.1" customHeight="1" x14ac:dyDescent="0.25">
      <c r="A33" s="267">
        <v>9</v>
      </c>
      <c r="B33" s="268">
        <v>49</v>
      </c>
      <c r="C33" s="109" t="s">
        <v>338</v>
      </c>
      <c r="D33" s="110" t="s">
        <v>337</v>
      </c>
      <c r="E33" s="110">
        <v>38655</v>
      </c>
      <c r="F33" s="109" t="s">
        <v>167</v>
      </c>
      <c r="G33" s="109" t="s">
        <v>27</v>
      </c>
      <c r="H33" s="269">
        <v>8.3474537037037035E-4</v>
      </c>
      <c r="I33" s="270">
        <v>1.6722569444444447E-3</v>
      </c>
      <c r="J33" s="270">
        <v>2.5361921296296296E-3</v>
      </c>
      <c r="K33" s="271">
        <v>3.3845717592592595E-3</v>
      </c>
      <c r="L33" s="427">
        <v>49.31506849315069</v>
      </c>
      <c r="M33" s="272" t="s">
        <v>327</v>
      </c>
      <c r="N33" s="273">
        <v>12</v>
      </c>
      <c r="P33" s="223"/>
      <c r="Q33" s="224"/>
    </row>
    <row r="34" spans="1:17" ht="35.1" customHeight="1" x14ac:dyDescent="0.25">
      <c r="A34" s="267">
        <v>10</v>
      </c>
      <c r="B34" s="268">
        <v>12</v>
      </c>
      <c r="C34" s="109" t="s">
        <v>220</v>
      </c>
      <c r="D34" s="110" t="s">
        <v>219</v>
      </c>
      <c r="E34" s="110">
        <v>38507</v>
      </c>
      <c r="F34" s="109" t="s">
        <v>167</v>
      </c>
      <c r="G34" s="109" t="s">
        <v>33</v>
      </c>
      <c r="H34" s="269">
        <v>8.3859953703703711E-4</v>
      </c>
      <c r="I34" s="270">
        <v>1.6579050925925925E-3</v>
      </c>
      <c r="J34" s="270">
        <v>2.5204629629629631E-3</v>
      </c>
      <c r="K34" s="271">
        <v>3.3920833333333333E-3</v>
      </c>
      <c r="L34" s="427">
        <v>49.146757679180887</v>
      </c>
      <c r="M34" s="272" t="s">
        <v>327</v>
      </c>
      <c r="N34" s="273"/>
      <c r="P34" s="223"/>
      <c r="Q34" s="224"/>
    </row>
    <row r="35" spans="1:17" ht="35.1" customHeight="1" x14ac:dyDescent="0.25">
      <c r="A35" s="267">
        <v>11</v>
      </c>
      <c r="B35" s="268">
        <v>41</v>
      </c>
      <c r="C35" s="109" t="s">
        <v>311</v>
      </c>
      <c r="D35" s="110" t="s">
        <v>310</v>
      </c>
      <c r="E35" s="110">
        <v>39230</v>
      </c>
      <c r="F35" s="109" t="s">
        <v>11</v>
      </c>
      <c r="G35" s="109" t="s">
        <v>34</v>
      </c>
      <c r="H35" s="269">
        <v>8.6916666666666663E-4</v>
      </c>
      <c r="I35" s="270">
        <v>1.7014699074074074E-3</v>
      </c>
      <c r="J35" s="270">
        <v>2.5456365740740739E-3</v>
      </c>
      <c r="K35" s="271">
        <v>3.3978472222222222E-3</v>
      </c>
      <c r="L35" s="427">
        <v>48.979591836734691</v>
      </c>
      <c r="M35" s="272" t="s">
        <v>327</v>
      </c>
      <c r="N35" s="273">
        <v>8</v>
      </c>
      <c r="P35" s="223"/>
      <c r="Q35" s="224"/>
    </row>
    <row r="36" spans="1:17" ht="35.1" customHeight="1" x14ac:dyDescent="0.25">
      <c r="A36" s="267">
        <v>12</v>
      </c>
      <c r="B36" s="268">
        <v>17</v>
      </c>
      <c r="C36" s="109" t="s">
        <v>230</v>
      </c>
      <c r="D36" s="110" t="s">
        <v>229</v>
      </c>
      <c r="E36" s="110">
        <v>39276</v>
      </c>
      <c r="F36" s="109" t="s">
        <v>11</v>
      </c>
      <c r="G36" s="109" t="s">
        <v>31</v>
      </c>
      <c r="H36" s="269">
        <v>8.6641203703703706E-4</v>
      </c>
      <c r="I36" s="270">
        <v>1.7159490740740739E-3</v>
      </c>
      <c r="J36" s="270">
        <v>2.5669560185185183E-3</v>
      </c>
      <c r="K36" s="271">
        <v>3.4202893518518519E-3</v>
      </c>
      <c r="L36" s="427">
        <v>48.648648648648646</v>
      </c>
      <c r="M36" s="272" t="s">
        <v>327</v>
      </c>
      <c r="N36" s="273">
        <v>8</v>
      </c>
      <c r="P36" s="223"/>
      <c r="Q36" s="224"/>
    </row>
    <row r="37" spans="1:17" ht="35.1" customHeight="1" x14ac:dyDescent="0.25">
      <c r="A37" s="267">
        <v>13</v>
      </c>
      <c r="B37" s="268">
        <v>68</v>
      </c>
      <c r="C37" s="109" t="s">
        <v>392</v>
      </c>
      <c r="D37" s="110" t="s">
        <v>386</v>
      </c>
      <c r="E37" s="110">
        <v>38904</v>
      </c>
      <c r="F37" s="109" t="s">
        <v>11</v>
      </c>
      <c r="G37" s="109" t="s">
        <v>32</v>
      </c>
      <c r="H37" s="269">
        <v>8.6186342592592597E-4</v>
      </c>
      <c r="I37" s="270">
        <v>1.9790856481481482E-3</v>
      </c>
      <c r="J37" s="270">
        <v>2.5595254629629627E-3</v>
      </c>
      <c r="K37" s="271">
        <v>3.4354513888888889E-3</v>
      </c>
      <c r="L37" s="427">
        <v>48.484848484848484</v>
      </c>
      <c r="M37" s="272" t="s">
        <v>327</v>
      </c>
      <c r="N37" s="273">
        <v>8</v>
      </c>
      <c r="P37" s="223"/>
      <c r="Q37" s="224"/>
    </row>
    <row r="38" spans="1:17" ht="35.1" customHeight="1" x14ac:dyDescent="0.25">
      <c r="A38" s="267">
        <v>14</v>
      </c>
      <c r="B38" s="268">
        <v>45</v>
      </c>
      <c r="C38" s="109" t="s">
        <v>330</v>
      </c>
      <c r="D38" s="110" t="s">
        <v>329</v>
      </c>
      <c r="E38" s="110">
        <v>38452</v>
      </c>
      <c r="F38" s="109" t="s">
        <v>167</v>
      </c>
      <c r="G38" s="109" t="s">
        <v>27</v>
      </c>
      <c r="H38" s="269">
        <v>8.7438657407407398E-4</v>
      </c>
      <c r="I38" s="270">
        <v>2.0029629629629629E-3</v>
      </c>
      <c r="J38" s="270">
        <v>2.5929629629629631E-3</v>
      </c>
      <c r="K38" s="271">
        <v>3.4562500000000006E-3</v>
      </c>
      <c r="L38" s="427">
        <v>48.16053511705686</v>
      </c>
      <c r="M38" s="272" t="s">
        <v>327</v>
      </c>
      <c r="N38" s="273"/>
      <c r="P38" s="223"/>
      <c r="Q38" s="224"/>
    </row>
    <row r="39" spans="1:17" ht="35.1" customHeight="1" x14ac:dyDescent="0.25">
      <c r="A39" s="267">
        <v>15</v>
      </c>
      <c r="B39" s="268">
        <v>38</v>
      </c>
      <c r="C39" s="109" t="s">
        <v>61</v>
      </c>
      <c r="D39" s="110" t="s">
        <v>305</v>
      </c>
      <c r="E39" s="110">
        <v>39472</v>
      </c>
      <c r="F39" s="109" t="s">
        <v>11</v>
      </c>
      <c r="G39" s="109" t="s">
        <v>44</v>
      </c>
      <c r="H39" s="269">
        <v>8.8891203703703701E-4</v>
      </c>
      <c r="I39" s="270">
        <v>1.7431018518518518E-3</v>
      </c>
      <c r="J39" s="270">
        <v>2.5995833333333331E-3</v>
      </c>
      <c r="K39" s="271">
        <v>3.4812615740740737E-3</v>
      </c>
      <c r="L39" s="427">
        <v>47.840531561461795</v>
      </c>
      <c r="M39" s="272"/>
      <c r="N39" s="273"/>
      <c r="P39" s="223"/>
      <c r="Q39" s="224"/>
    </row>
    <row r="40" spans="1:17" ht="35.1" customHeight="1" x14ac:dyDescent="0.25">
      <c r="A40" s="267">
        <v>16</v>
      </c>
      <c r="B40" s="268">
        <v>71</v>
      </c>
      <c r="C40" s="109" t="s">
        <v>395</v>
      </c>
      <c r="D40" s="110" t="s">
        <v>389</v>
      </c>
      <c r="E40" s="110">
        <v>38443</v>
      </c>
      <c r="F40" s="109" t="s">
        <v>11</v>
      </c>
      <c r="G40" s="109" t="s">
        <v>32</v>
      </c>
      <c r="H40" s="269">
        <v>8.5446759259259254E-4</v>
      </c>
      <c r="I40" s="270">
        <v>1.7164699074074072E-3</v>
      </c>
      <c r="J40" s="270">
        <v>2.5983333333333331E-3</v>
      </c>
      <c r="K40" s="271">
        <v>3.4937152777777779E-3</v>
      </c>
      <c r="L40" s="427">
        <v>47.682119205298015</v>
      </c>
      <c r="M40" s="272"/>
      <c r="N40" s="273"/>
      <c r="P40" s="223"/>
      <c r="Q40" s="224"/>
    </row>
    <row r="41" spans="1:17" ht="35.1" customHeight="1" x14ac:dyDescent="0.25">
      <c r="A41" s="267">
        <v>17</v>
      </c>
      <c r="B41" s="268">
        <v>60</v>
      </c>
      <c r="C41" s="109" t="s">
        <v>364</v>
      </c>
      <c r="D41" s="110" t="s">
        <v>365</v>
      </c>
      <c r="E41" s="110">
        <v>37698</v>
      </c>
      <c r="F41" s="109" t="s">
        <v>167</v>
      </c>
      <c r="G41" s="109" t="s">
        <v>363</v>
      </c>
      <c r="H41" s="269">
        <v>8.5634259259259268E-4</v>
      </c>
      <c r="I41" s="270">
        <v>1.7324421296296298E-3</v>
      </c>
      <c r="J41" s="270">
        <v>2.6355671296296296E-3</v>
      </c>
      <c r="K41" s="271">
        <v>3.5201388888888886E-3</v>
      </c>
      <c r="L41" s="427">
        <v>47.368421052631582</v>
      </c>
      <c r="M41" s="272"/>
      <c r="N41" s="273">
        <v>5</v>
      </c>
      <c r="P41" s="223"/>
      <c r="Q41" s="224"/>
    </row>
    <row r="42" spans="1:17" ht="35.1" customHeight="1" x14ac:dyDescent="0.25">
      <c r="A42" s="267">
        <v>18</v>
      </c>
      <c r="B42" s="268">
        <v>59</v>
      </c>
      <c r="C42" s="109" t="s">
        <v>360</v>
      </c>
      <c r="D42" s="110" t="s">
        <v>359</v>
      </c>
      <c r="E42" s="110">
        <v>38828</v>
      </c>
      <c r="F42" s="109" t="s">
        <v>167</v>
      </c>
      <c r="G42" s="109" t="s">
        <v>53</v>
      </c>
      <c r="H42" s="269">
        <v>8.5604166666666652E-4</v>
      </c>
      <c r="I42" s="270">
        <v>1.7397800925925925E-3</v>
      </c>
      <c r="J42" s="270">
        <v>2.6803009259259263E-3</v>
      </c>
      <c r="K42" s="271">
        <v>3.5959490740740743E-3</v>
      </c>
      <c r="L42" s="427">
        <v>46.30225080385852</v>
      </c>
      <c r="M42" s="272"/>
      <c r="N42" s="273">
        <v>5</v>
      </c>
      <c r="P42" s="223"/>
      <c r="Q42" s="225"/>
    </row>
    <row r="43" spans="1:17" ht="35.1" customHeight="1" x14ac:dyDescent="0.25">
      <c r="A43" s="267">
        <v>19</v>
      </c>
      <c r="B43" s="268">
        <v>75</v>
      </c>
      <c r="C43" s="109" t="s">
        <v>406</v>
      </c>
      <c r="D43" s="110" t="s">
        <v>404</v>
      </c>
      <c r="E43" s="110">
        <v>38750</v>
      </c>
      <c r="F43" s="109" t="s">
        <v>11</v>
      </c>
      <c r="G43" s="109" t="s">
        <v>43</v>
      </c>
      <c r="H43" s="269">
        <v>9.065046296296295E-4</v>
      </c>
      <c r="I43" s="270">
        <v>1.8020717592592593E-3</v>
      </c>
      <c r="J43" s="270">
        <v>2.7097337962962965E-3</v>
      </c>
      <c r="K43" s="271">
        <v>3.6100115740740741E-3</v>
      </c>
      <c r="L43" s="427">
        <v>46.15384615384616</v>
      </c>
      <c r="M43" s="272"/>
      <c r="N43" s="273">
        <v>5</v>
      </c>
      <c r="P43" s="223"/>
      <c r="Q43" s="225"/>
    </row>
    <row r="44" spans="1:17" ht="35.1" customHeight="1" x14ac:dyDescent="0.25">
      <c r="A44" s="267">
        <v>20</v>
      </c>
      <c r="B44" s="268">
        <v>55</v>
      </c>
      <c r="C44" s="109" t="s">
        <v>347</v>
      </c>
      <c r="D44" s="110" t="s">
        <v>346</v>
      </c>
      <c r="E44" s="110">
        <v>38190</v>
      </c>
      <c r="F44" s="109" t="s">
        <v>11</v>
      </c>
      <c r="G44" s="109" t="s">
        <v>45</v>
      </c>
      <c r="H44" s="269">
        <v>8.956134259259259E-4</v>
      </c>
      <c r="I44" s="270">
        <v>1.7914699074074074E-3</v>
      </c>
      <c r="J44" s="270">
        <v>2.7075694444444443E-3</v>
      </c>
      <c r="K44" s="271">
        <v>3.6103125000000002E-3</v>
      </c>
      <c r="L44" s="427">
        <v>46.15384615384616</v>
      </c>
      <c r="M44" s="272"/>
      <c r="N44" s="273">
        <v>5</v>
      </c>
      <c r="P44" s="223"/>
      <c r="Q44" s="224"/>
    </row>
    <row r="45" spans="1:17" ht="35.1" customHeight="1" x14ac:dyDescent="0.25">
      <c r="A45" s="267">
        <v>21</v>
      </c>
      <c r="B45" s="268">
        <v>74</v>
      </c>
      <c r="C45" s="109" t="s">
        <v>405</v>
      </c>
      <c r="D45" s="110" t="s">
        <v>403</v>
      </c>
      <c r="E45" s="110">
        <v>38756</v>
      </c>
      <c r="F45" s="109" t="s">
        <v>11</v>
      </c>
      <c r="G45" s="109" t="s">
        <v>43</v>
      </c>
      <c r="H45" s="269">
        <v>8.858564814814815E-4</v>
      </c>
      <c r="I45" s="270">
        <v>1.7861689814814815E-3</v>
      </c>
      <c r="J45" s="270">
        <v>2.734351851851852E-3</v>
      </c>
      <c r="K45" s="271">
        <v>3.689768518518518E-3</v>
      </c>
      <c r="L45" s="427">
        <v>45.141065830721004</v>
      </c>
      <c r="M45" s="272"/>
      <c r="N45" s="273"/>
      <c r="P45" s="223"/>
      <c r="Q45" s="224"/>
    </row>
    <row r="46" spans="1:17" ht="35.1" customHeight="1" x14ac:dyDescent="0.25">
      <c r="A46" s="267">
        <v>22</v>
      </c>
      <c r="B46" s="268">
        <v>62</v>
      </c>
      <c r="C46" s="109" t="s">
        <v>368</v>
      </c>
      <c r="D46" s="110" t="s">
        <v>369</v>
      </c>
      <c r="E46" s="110">
        <v>39281</v>
      </c>
      <c r="F46" s="109" t="s">
        <v>11</v>
      </c>
      <c r="G46" s="109" t="s">
        <v>363</v>
      </c>
      <c r="H46" s="269">
        <v>9.1208333333333332E-4</v>
      </c>
      <c r="I46" s="270">
        <v>1.8472916666666666E-3</v>
      </c>
      <c r="J46" s="270">
        <v>2.8152199074074073E-3</v>
      </c>
      <c r="K46" s="271">
        <v>3.7657870370370367E-3</v>
      </c>
      <c r="L46" s="427">
        <v>44.307692307692307</v>
      </c>
      <c r="M46" s="272"/>
      <c r="N46" s="273"/>
      <c r="P46" s="223"/>
      <c r="Q46" s="225"/>
    </row>
    <row r="47" spans="1:17" ht="35.1" customHeight="1" x14ac:dyDescent="0.25">
      <c r="A47" s="267">
        <v>23</v>
      </c>
      <c r="B47" s="268">
        <v>20</v>
      </c>
      <c r="C47" s="109" t="s">
        <v>234</v>
      </c>
      <c r="D47" s="110" t="s">
        <v>233</v>
      </c>
      <c r="E47" s="110">
        <v>38630</v>
      </c>
      <c r="F47" s="109" t="s">
        <v>11</v>
      </c>
      <c r="G47" s="109" t="s">
        <v>31</v>
      </c>
      <c r="H47" s="269">
        <v>8.7168981481481483E-4</v>
      </c>
      <c r="I47" s="270">
        <v>1.8009259259259261E-3</v>
      </c>
      <c r="J47" s="270">
        <v>2.7799768518518525E-3</v>
      </c>
      <c r="K47" s="271">
        <v>3.7744791666666669E-3</v>
      </c>
      <c r="L47" s="427">
        <v>44.171779141104295</v>
      </c>
      <c r="M47" s="272"/>
      <c r="N47" s="273"/>
      <c r="P47" s="223"/>
      <c r="Q47" s="224"/>
    </row>
    <row r="48" spans="1:17" ht="35.1" customHeight="1" x14ac:dyDescent="0.25">
      <c r="A48" s="267">
        <v>24</v>
      </c>
      <c r="B48" s="268">
        <v>52</v>
      </c>
      <c r="C48" s="109" t="s">
        <v>69</v>
      </c>
      <c r="D48" s="110" t="s">
        <v>342</v>
      </c>
      <c r="E48" s="110">
        <v>39499</v>
      </c>
      <c r="F48" s="109" t="s">
        <v>11</v>
      </c>
      <c r="G48" s="109" t="s">
        <v>45</v>
      </c>
      <c r="H48" s="269">
        <v>9.5479166666666672E-4</v>
      </c>
      <c r="I48" s="270">
        <v>1.8586342592592593E-3</v>
      </c>
      <c r="J48" s="270">
        <v>2.8409722222222222E-3</v>
      </c>
      <c r="K48" s="271">
        <v>3.8276041666666667E-3</v>
      </c>
      <c r="L48" s="427">
        <v>43.504531722054381</v>
      </c>
      <c r="M48" s="272"/>
      <c r="N48" s="273"/>
      <c r="P48" s="223"/>
      <c r="Q48" s="224"/>
    </row>
    <row r="49" spans="1:17" ht="35.1" customHeight="1" x14ac:dyDescent="0.25">
      <c r="A49" s="267">
        <v>25</v>
      </c>
      <c r="B49" s="268">
        <v>77</v>
      </c>
      <c r="C49" s="109" t="s">
        <v>424</v>
      </c>
      <c r="D49" s="110" t="s">
        <v>418</v>
      </c>
      <c r="E49" s="110">
        <v>39051</v>
      </c>
      <c r="F49" s="109" t="s">
        <v>11</v>
      </c>
      <c r="G49" s="109" t="s">
        <v>72</v>
      </c>
      <c r="H49" s="269">
        <v>9.1215277777777768E-4</v>
      </c>
      <c r="I49" s="270">
        <v>1.8767824074074075E-3</v>
      </c>
      <c r="J49" s="270">
        <v>2.8648379629629627E-3</v>
      </c>
      <c r="K49" s="271">
        <v>3.8353819444444446E-3</v>
      </c>
      <c r="L49" s="427">
        <v>43.504531722054381</v>
      </c>
      <c r="M49" s="272"/>
      <c r="N49" s="273">
        <v>1</v>
      </c>
      <c r="P49" s="223"/>
      <c r="Q49" s="224"/>
    </row>
    <row r="50" spans="1:17" ht="35.1" customHeight="1" x14ac:dyDescent="0.25">
      <c r="A50" s="267">
        <v>26</v>
      </c>
      <c r="B50" s="268">
        <v>58</v>
      </c>
      <c r="C50" s="109" t="s">
        <v>358</v>
      </c>
      <c r="D50" s="110" t="s">
        <v>357</v>
      </c>
      <c r="E50" s="110">
        <v>39474</v>
      </c>
      <c r="F50" s="109" t="s">
        <v>327</v>
      </c>
      <c r="G50" s="109" t="s">
        <v>53</v>
      </c>
      <c r="H50" s="269">
        <v>1.6757754629629631E-3</v>
      </c>
      <c r="I50" s="270">
        <v>2.6700694444444441E-3</v>
      </c>
      <c r="J50" s="270">
        <v>2.9781597222222223E-3</v>
      </c>
      <c r="K50" s="271">
        <v>3.9543287037037038E-3</v>
      </c>
      <c r="L50" s="427">
        <v>42.10526315789474</v>
      </c>
      <c r="M50" s="272"/>
      <c r="N50" s="273"/>
      <c r="P50" s="223"/>
      <c r="Q50" s="224"/>
    </row>
    <row r="51" spans="1:17" ht="8.25" customHeight="1" x14ac:dyDescent="0.3">
      <c r="A51" s="226"/>
      <c r="B51" s="227"/>
      <c r="C51" s="227"/>
      <c r="D51" s="228"/>
      <c r="E51" s="229"/>
      <c r="F51" s="230"/>
      <c r="G51" s="231"/>
      <c r="H51" s="232"/>
      <c r="I51" s="232"/>
      <c r="J51" s="232"/>
      <c r="K51" s="232"/>
      <c r="L51" s="233"/>
      <c r="M51" s="234"/>
      <c r="N51" s="235"/>
    </row>
    <row r="52" spans="1:17" ht="14.4" x14ac:dyDescent="0.25">
      <c r="A52" s="583" t="s">
        <v>9</v>
      </c>
      <c r="B52" s="571"/>
      <c r="C52" s="571"/>
      <c r="D52" s="571"/>
      <c r="E52" s="236"/>
      <c r="F52" s="236"/>
      <c r="G52" s="571"/>
      <c r="H52" s="571"/>
      <c r="I52" s="571"/>
      <c r="J52" s="571"/>
      <c r="K52" s="571"/>
      <c r="L52" s="571"/>
      <c r="M52" s="571"/>
      <c r="N52" s="572"/>
    </row>
    <row r="53" spans="1:17" ht="13.8" x14ac:dyDescent="0.25">
      <c r="A53" s="577" t="s">
        <v>482</v>
      </c>
      <c r="B53" s="578"/>
      <c r="C53" s="578"/>
      <c r="D53" s="578"/>
      <c r="E53" s="578"/>
      <c r="F53" s="578"/>
      <c r="G53" s="578"/>
      <c r="H53" s="578"/>
      <c r="I53" s="578"/>
      <c r="J53" s="578"/>
      <c r="K53" s="578"/>
      <c r="L53" s="578"/>
      <c r="M53" s="578"/>
      <c r="N53" s="579"/>
    </row>
    <row r="54" spans="1:17" ht="13.8" x14ac:dyDescent="0.25">
      <c r="A54" s="580" t="s">
        <v>483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2"/>
    </row>
    <row r="55" spans="1:17" ht="13.8" hidden="1" x14ac:dyDescent="0.25">
      <c r="A55" s="237"/>
      <c r="B55" s="237"/>
      <c r="C55" s="238"/>
      <c r="D55" s="237"/>
      <c r="E55" s="239"/>
      <c r="F55" s="237"/>
      <c r="G55" s="238"/>
      <c r="H55" s="241"/>
      <c r="K55" s="242"/>
      <c r="L55" s="240"/>
      <c r="M55" s="242"/>
      <c r="N55" s="240"/>
    </row>
    <row r="56" spans="1:17" ht="13.8" hidden="1" x14ac:dyDescent="0.25">
      <c r="A56" s="237"/>
      <c r="B56" s="237"/>
      <c r="C56" s="238"/>
      <c r="D56" s="237"/>
      <c r="E56" s="239"/>
      <c r="F56" s="237"/>
      <c r="G56" s="238"/>
      <c r="H56" s="241"/>
      <c r="K56" s="242"/>
      <c r="L56" s="240"/>
      <c r="M56" s="242"/>
      <c r="N56" s="240"/>
    </row>
    <row r="57" spans="1:17" ht="13.8" hidden="1" x14ac:dyDescent="0.25">
      <c r="A57" s="237"/>
      <c r="B57" s="237"/>
      <c r="C57" s="238"/>
      <c r="D57" s="237"/>
      <c r="E57" s="239"/>
      <c r="F57" s="237"/>
      <c r="G57" s="238"/>
      <c r="H57" s="241"/>
      <c r="K57" s="242"/>
      <c r="L57" s="240"/>
      <c r="M57" s="242"/>
      <c r="N57" s="240"/>
    </row>
    <row r="58" spans="1:17" ht="13.8" hidden="1" x14ac:dyDescent="0.25">
      <c r="A58" s="237"/>
      <c r="B58" s="237"/>
      <c r="C58" s="238"/>
      <c r="D58" s="237"/>
      <c r="E58" s="239"/>
      <c r="F58" s="237"/>
      <c r="G58" s="238"/>
      <c r="H58" s="241"/>
      <c r="K58" s="243"/>
      <c r="L58" s="240"/>
      <c r="M58" s="242"/>
      <c r="N58" s="240"/>
    </row>
    <row r="59" spans="1:17" ht="13.8" hidden="1" x14ac:dyDescent="0.25">
      <c r="A59" s="237"/>
      <c r="B59" s="237"/>
      <c r="C59" s="238"/>
      <c r="D59" s="237"/>
      <c r="E59" s="239"/>
      <c r="F59" s="237"/>
      <c r="G59" s="238"/>
      <c r="H59" s="241"/>
      <c r="K59" s="243"/>
      <c r="L59" s="240"/>
      <c r="M59" s="242"/>
      <c r="N59" s="240"/>
    </row>
    <row r="60" spans="1:17" ht="13.8" hidden="1" x14ac:dyDescent="0.25">
      <c r="A60" s="237"/>
      <c r="B60" s="244"/>
      <c r="C60" s="244"/>
      <c r="D60" s="237"/>
      <c r="E60" s="239"/>
      <c r="F60" s="237"/>
      <c r="G60" s="237"/>
      <c r="H60" s="245"/>
      <c r="I60" s="245"/>
      <c r="J60" s="245"/>
      <c r="K60" s="245"/>
      <c r="L60" s="243"/>
      <c r="M60" s="237"/>
      <c r="N60" s="237"/>
    </row>
    <row r="61" spans="1:17" ht="14.4" x14ac:dyDescent="0.25">
      <c r="A61" s="583"/>
      <c r="B61" s="571"/>
      <c r="C61" s="571"/>
      <c r="D61" s="571"/>
      <c r="E61" s="571" t="s">
        <v>107</v>
      </c>
      <c r="F61" s="571"/>
      <c r="G61" s="571"/>
      <c r="H61" s="571" t="s">
        <v>108</v>
      </c>
      <c r="I61" s="571"/>
      <c r="J61" s="571"/>
      <c r="K61" s="571"/>
      <c r="L61" s="571" t="s">
        <v>106</v>
      </c>
      <c r="M61" s="571"/>
      <c r="N61" s="572"/>
    </row>
    <row r="62" spans="1:17" ht="13.8" x14ac:dyDescent="0.25">
      <c r="A62" s="590"/>
      <c r="B62" s="591"/>
      <c r="C62" s="591"/>
      <c r="D62" s="591"/>
      <c r="E62" s="591"/>
      <c r="F62" s="592"/>
      <c r="G62" s="592"/>
      <c r="H62" s="592"/>
      <c r="I62" s="592"/>
      <c r="J62" s="592"/>
      <c r="K62" s="592"/>
      <c r="L62" s="592"/>
      <c r="M62" s="592"/>
      <c r="N62" s="593"/>
    </row>
    <row r="63" spans="1:17" ht="13.8" x14ac:dyDescent="0.25">
      <c r="A63" s="246"/>
      <c r="B63" s="247"/>
      <c r="C63" s="247"/>
      <c r="D63" s="247"/>
      <c r="E63" s="248"/>
      <c r="F63" s="247"/>
      <c r="G63" s="247"/>
      <c r="H63" s="249"/>
      <c r="I63" s="249"/>
      <c r="J63" s="249"/>
      <c r="K63" s="249"/>
      <c r="L63" s="247"/>
      <c r="M63" s="247"/>
      <c r="N63" s="250"/>
    </row>
    <row r="64" spans="1:17" ht="13.8" x14ac:dyDescent="0.25">
      <c r="A64" s="246"/>
      <c r="B64" s="247"/>
      <c r="C64" s="247"/>
      <c r="D64" s="247"/>
      <c r="E64" s="248"/>
      <c r="F64" s="247"/>
      <c r="G64" s="247"/>
      <c r="H64" s="249"/>
      <c r="I64" s="249"/>
      <c r="J64" s="249"/>
      <c r="K64" s="249"/>
      <c r="L64" s="247"/>
      <c r="M64" s="247"/>
      <c r="N64" s="250"/>
    </row>
    <row r="65" spans="1:14" ht="30.75" customHeight="1" x14ac:dyDescent="0.25">
      <c r="A65" s="246"/>
      <c r="B65" s="247"/>
      <c r="C65" s="247"/>
      <c r="D65" s="247"/>
      <c r="E65" s="248"/>
      <c r="F65" s="247"/>
      <c r="G65" s="247"/>
      <c r="H65" s="249"/>
      <c r="I65" s="249"/>
      <c r="J65" s="249"/>
      <c r="K65" s="249"/>
      <c r="L65" s="247"/>
      <c r="M65" s="247"/>
      <c r="N65" s="250"/>
    </row>
    <row r="66" spans="1:14" ht="3" customHeight="1" x14ac:dyDescent="0.25">
      <c r="A66" s="246"/>
      <c r="B66" s="247"/>
      <c r="C66" s="247"/>
      <c r="D66" s="247"/>
      <c r="E66" s="248"/>
      <c r="F66" s="247"/>
      <c r="G66" s="247"/>
      <c r="H66" s="249"/>
      <c r="I66" s="249"/>
      <c r="J66" s="249"/>
      <c r="K66" s="249"/>
      <c r="L66" s="251"/>
      <c r="M66" s="252"/>
      <c r="N66" s="250"/>
    </row>
    <row r="67" spans="1:14" ht="21" x14ac:dyDescent="0.25">
      <c r="A67" s="594" t="s">
        <v>84</v>
      </c>
      <c r="B67" s="595"/>
      <c r="C67" s="595"/>
      <c r="D67" s="595"/>
      <c r="E67" s="595" t="s">
        <v>117</v>
      </c>
      <c r="F67" s="595"/>
      <c r="G67" s="595"/>
      <c r="H67" s="595" t="s">
        <v>118</v>
      </c>
      <c r="I67" s="595"/>
      <c r="J67" s="595"/>
      <c r="K67" s="595"/>
      <c r="L67" s="595" t="s">
        <v>120</v>
      </c>
      <c r="M67" s="595"/>
      <c r="N67" s="596"/>
    </row>
  </sheetData>
  <autoFilter ref="B24:P50" xr:uid="{00000000-0009-0000-0000-00000B000000}">
    <sortState xmlns:xlrd2="http://schemas.microsoft.com/office/spreadsheetml/2017/richdata2" ref="B25:P41">
      <sortCondition ref="K24:K41"/>
    </sortState>
  </autoFilter>
  <sortState xmlns:xlrd2="http://schemas.microsoft.com/office/spreadsheetml/2017/richdata2" ref="A25:N29">
    <sortCondition ref="A25:A29"/>
  </sortState>
  <mergeCells count="48">
    <mergeCell ref="A7:N7"/>
    <mergeCell ref="A62:E62"/>
    <mergeCell ref="F62:N62"/>
    <mergeCell ref="A67:D67"/>
    <mergeCell ref="E67:G67"/>
    <mergeCell ref="H67:K67"/>
    <mergeCell ref="L67:N67"/>
    <mergeCell ref="H19:N19"/>
    <mergeCell ref="G22:G23"/>
    <mergeCell ref="H22:J22"/>
    <mergeCell ref="K22:K23"/>
    <mergeCell ref="L22:L23"/>
    <mergeCell ref="M22:M23"/>
    <mergeCell ref="N22:N23"/>
    <mergeCell ref="H18:N18"/>
    <mergeCell ref="A8:N8"/>
    <mergeCell ref="P22:P23"/>
    <mergeCell ref="Q22:Q23"/>
    <mergeCell ref="A53:N53"/>
    <mergeCell ref="A54:N54"/>
    <mergeCell ref="A61:D61"/>
    <mergeCell ref="E61:G61"/>
    <mergeCell ref="H61:K61"/>
    <mergeCell ref="L61:N61"/>
    <mergeCell ref="A52:D52"/>
    <mergeCell ref="G52:N52"/>
    <mergeCell ref="A22:A23"/>
    <mergeCell ref="B22:B23"/>
    <mergeCell ref="C22:C23"/>
    <mergeCell ref="D22:D23"/>
    <mergeCell ref="E22:E23"/>
    <mergeCell ref="F22:F23"/>
    <mergeCell ref="A9:N9"/>
    <mergeCell ref="A10:N10"/>
    <mergeCell ref="A11:N11"/>
    <mergeCell ref="A12:N12"/>
    <mergeCell ref="A13:N13"/>
    <mergeCell ref="A14:D14"/>
    <mergeCell ref="A15:D15"/>
    <mergeCell ref="A16:G16"/>
    <mergeCell ref="H16:N16"/>
    <mergeCell ref="H17:N17"/>
    <mergeCell ref="A6:N6"/>
    <mergeCell ref="A1:N1"/>
    <mergeCell ref="A2:N2"/>
    <mergeCell ref="A3:N3"/>
    <mergeCell ref="A4:N4"/>
    <mergeCell ref="A5:N5"/>
  </mergeCells>
  <conditionalFormatting sqref="G56:G59">
    <cfRule type="duplicateValues" dxfId="13" priority="1"/>
  </conditionalFormatting>
  <pageMargins left="0.25" right="0.25" top="0.75" bottom="0.75" header="0.3" footer="0.3"/>
  <pageSetup paperSize="9" scale="29" fitToHeight="0" orientation="portrait" r:id="rId1"/>
  <colBreaks count="1" manualBreakCount="1">
    <brk id="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61"/>
  <sheetViews>
    <sheetView view="pageBreakPreview" topLeftCell="A16" zoomScale="50" zoomScaleNormal="91" zoomScaleSheetLayoutView="50" workbookViewId="0">
      <selection activeCell="G42" sqref="G42"/>
    </sheetView>
  </sheetViews>
  <sheetFormatPr defaultColWidth="8.6640625" defaultRowHeight="13.2" x14ac:dyDescent="0.25"/>
  <cols>
    <col min="1" max="1" width="11.109375" style="277" customWidth="1"/>
    <col min="2" max="2" width="11.44140625" style="277" customWidth="1"/>
    <col min="3" max="3" width="27.88671875" style="277" customWidth="1"/>
    <col min="4" max="4" width="68.5546875" style="277" customWidth="1"/>
    <col min="5" max="5" width="23.44140625" style="277" customWidth="1"/>
    <col min="6" max="6" width="23" style="277" customWidth="1"/>
    <col min="7" max="7" width="54.109375" style="277" customWidth="1"/>
    <col min="8" max="8" width="19.5546875" style="277" customWidth="1"/>
    <col min="9" max="9" width="26" style="277" customWidth="1"/>
    <col min="10" max="16384" width="8.6640625" style="277"/>
  </cols>
  <sheetData>
    <row r="1" spans="1:9" ht="26.25" customHeight="1" x14ac:dyDescent="0.25">
      <c r="A1" s="619" t="s">
        <v>110</v>
      </c>
      <c r="B1" s="619"/>
      <c r="C1" s="619"/>
      <c r="D1" s="619"/>
      <c r="E1" s="619"/>
      <c r="F1" s="619"/>
      <c r="G1" s="619"/>
      <c r="H1" s="619"/>
      <c r="I1" s="619"/>
    </row>
    <row r="2" spans="1:9" ht="26.25" customHeight="1" x14ac:dyDescent="0.25">
      <c r="A2" s="619" t="s">
        <v>111</v>
      </c>
      <c r="B2" s="619"/>
      <c r="C2" s="619"/>
      <c r="D2" s="619"/>
      <c r="E2" s="619"/>
      <c r="F2" s="619"/>
      <c r="G2" s="619"/>
      <c r="H2" s="619"/>
      <c r="I2" s="619"/>
    </row>
    <row r="3" spans="1:9" ht="26.25" customHeight="1" x14ac:dyDescent="0.25">
      <c r="A3" s="619" t="s">
        <v>503</v>
      </c>
      <c r="B3" s="619"/>
      <c r="C3" s="619"/>
      <c r="D3" s="619"/>
      <c r="E3" s="619"/>
      <c r="F3" s="619"/>
      <c r="G3" s="619"/>
      <c r="H3" s="619"/>
      <c r="I3" s="619"/>
    </row>
    <row r="4" spans="1:9" ht="26.25" customHeight="1" x14ac:dyDescent="0.25">
      <c r="A4" s="619" t="s">
        <v>112</v>
      </c>
      <c r="B4" s="619"/>
      <c r="C4" s="619"/>
      <c r="D4" s="619"/>
      <c r="E4" s="619"/>
      <c r="F4" s="619"/>
      <c r="G4" s="619"/>
      <c r="H4" s="619"/>
      <c r="I4" s="619"/>
    </row>
    <row r="5" spans="1:9" ht="26.25" customHeight="1" x14ac:dyDescent="0.25">
      <c r="A5" s="619" t="s">
        <v>113</v>
      </c>
      <c r="B5" s="619"/>
      <c r="C5" s="619"/>
      <c r="D5" s="619"/>
      <c r="E5" s="619"/>
      <c r="F5" s="619"/>
      <c r="G5" s="619"/>
      <c r="H5" s="619"/>
      <c r="I5" s="619"/>
    </row>
    <row r="6" spans="1:9" s="278" customFormat="1" ht="30.6" customHeight="1" x14ac:dyDescent="0.4">
      <c r="A6" s="620" t="s">
        <v>510</v>
      </c>
      <c r="B6" s="621"/>
      <c r="C6" s="621"/>
      <c r="D6" s="621"/>
      <c r="E6" s="621"/>
      <c r="F6" s="621"/>
      <c r="G6" s="621"/>
      <c r="H6" s="621"/>
      <c r="I6" s="621"/>
    </row>
    <row r="7" spans="1:9" s="278" customFormat="1" ht="34.200000000000003" customHeight="1" x14ac:dyDescent="0.4">
      <c r="A7" s="620" t="s">
        <v>509</v>
      </c>
      <c r="B7" s="620"/>
      <c r="C7" s="620"/>
      <c r="D7" s="620"/>
      <c r="E7" s="620"/>
      <c r="F7" s="620"/>
      <c r="G7" s="620"/>
      <c r="H7" s="620"/>
      <c r="I7" s="620"/>
    </row>
    <row r="8" spans="1:9" s="279" customFormat="1" ht="21" x14ac:dyDescent="0.3">
      <c r="A8" s="622" t="s">
        <v>506</v>
      </c>
      <c r="B8" s="622"/>
      <c r="C8" s="622"/>
      <c r="D8" s="622"/>
      <c r="E8" s="622"/>
      <c r="F8" s="622"/>
      <c r="G8" s="622"/>
      <c r="H8" s="622"/>
      <c r="I8" s="622"/>
    </row>
    <row r="9" spans="1:9" s="279" customFormat="1" ht="13.5" customHeight="1" thickBot="1" x14ac:dyDescent="0.35">
      <c r="A9" s="623"/>
      <c r="B9" s="623"/>
      <c r="C9" s="623"/>
      <c r="D9" s="623"/>
      <c r="E9" s="623"/>
      <c r="F9" s="623"/>
      <c r="G9" s="623"/>
      <c r="H9" s="623"/>
      <c r="I9" s="623"/>
    </row>
    <row r="10" spans="1:9" s="279" customFormat="1" ht="21.6" thickTop="1" x14ac:dyDescent="0.3">
      <c r="A10" s="624" t="s">
        <v>79</v>
      </c>
      <c r="B10" s="625"/>
      <c r="C10" s="625"/>
      <c r="D10" s="625"/>
      <c r="E10" s="625"/>
      <c r="F10" s="625"/>
      <c r="G10" s="625"/>
      <c r="H10" s="625"/>
      <c r="I10" s="626"/>
    </row>
    <row r="11" spans="1:9" s="280" customFormat="1" ht="21" x14ac:dyDescent="0.25">
      <c r="A11" s="627" t="s">
        <v>143</v>
      </c>
      <c r="B11" s="628"/>
      <c r="C11" s="628"/>
      <c r="D11" s="628"/>
      <c r="E11" s="628"/>
      <c r="F11" s="628"/>
      <c r="G11" s="628"/>
      <c r="H11" s="628"/>
      <c r="I11" s="629"/>
    </row>
    <row r="12" spans="1:9" s="280" customFormat="1" ht="21" x14ac:dyDescent="0.25">
      <c r="A12" s="630" t="s">
        <v>142</v>
      </c>
      <c r="B12" s="622"/>
      <c r="C12" s="622"/>
      <c r="D12" s="622"/>
      <c r="E12" s="622"/>
      <c r="F12" s="622"/>
      <c r="G12" s="622"/>
      <c r="H12" s="622"/>
      <c r="I12" s="631"/>
    </row>
    <row r="13" spans="1:9" ht="20.25" customHeight="1" x14ac:dyDescent="0.25">
      <c r="A13" s="616"/>
      <c r="B13" s="617"/>
      <c r="C13" s="617"/>
      <c r="D13" s="617"/>
      <c r="E13" s="617"/>
      <c r="F13" s="617"/>
      <c r="G13" s="617"/>
      <c r="H13" s="617"/>
      <c r="I13" s="618"/>
    </row>
    <row r="14" spans="1:9" s="281" customFormat="1" ht="18" x14ac:dyDescent="0.25">
      <c r="A14" s="632" t="s">
        <v>133</v>
      </c>
      <c r="B14" s="633"/>
      <c r="C14" s="633"/>
      <c r="D14" s="633"/>
      <c r="F14" s="282"/>
      <c r="G14" s="283" t="s">
        <v>81</v>
      </c>
      <c r="H14" s="284"/>
      <c r="I14" s="438" t="s">
        <v>140</v>
      </c>
    </row>
    <row r="15" spans="1:9" s="281" customFormat="1" ht="18" x14ac:dyDescent="0.25">
      <c r="A15" s="634" t="s">
        <v>132</v>
      </c>
      <c r="B15" s="635"/>
      <c r="C15" s="635"/>
      <c r="D15" s="635"/>
      <c r="F15" s="285"/>
      <c r="G15" s="286" t="s">
        <v>12</v>
      </c>
      <c r="H15" s="287"/>
      <c r="I15" s="439" t="s">
        <v>478</v>
      </c>
    </row>
    <row r="16" spans="1:9" s="281" customFormat="1" ht="17.25" customHeight="1" x14ac:dyDescent="0.25">
      <c r="A16" s="636" t="s">
        <v>24</v>
      </c>
      <c r="B16" s="637"/>
      <c r="C16" s="637"/>
      <c r="D16" s="637"/>
      <c r="E16" s="637"/>
      <c r="F16" s="638"/>
      <c r="G16" s="639" t="s">
        <v>83</v>
      </c>
      <c r="H16" s="640"/>
      <c r="I16" s="641"/>
    </row>
    <row r="17" spans="1:9" ht="14.4" x14ac:dyDescent="0.25">
      <c r="A17" s="288"/>
      <c r="B17" s="289"/>
      <c r="C17" s="289"/>
      <c r="D17" s="290" t="s">
        <v>464</v>
      </c>
      <c r="E17" s="291" t="s">
        <v>84</v>
      </c>
      <c r="F17" s="292"/>
      <c r="G17" s="349" t="s">
        <v>141</v>
      </c>
      <c r="H17" s="293"/>
      <c r="I17" s="294"/>
    </row>
    <row r="18" spans="1:9" ht="14.4" x14ac:dyDescent="0.25">
      <c r="A18" s="295" t="s">
        <v>85</v>
      </c>
      <c r="B18" s="296"/>
      <c r="C18" s="296"/>
      <c r="D18" s="297"/>
      <c r="E18" s="297"/>
      <c r="F18" s="345" t="s">
        <v>117</v>
      </c>
      <c r="G18" s="350" t="s">
        <v>86</v>
      </c>
      <c r="H18" s="298"/>
      <c r="I18" s="299"/>
    </row>
    <row r="19" spans="1:9" ht="14.4" x14ac:dyDescent="0.25">
      <c r="A19" s="295" t="s">
        <v>87</v>
      </c>
      <c r="B19" s="296"/>
      <c r="C19" s="296"/>
      <c r="D19" s="297"/>
      <c r="E19" s="297"/>
      <c r="F19" s="345" t="s">
        <v>118</v>
      </c>
      <c r="G19" s="350" t="s">
        <v>88</v>
      </c>
      <c r="H19" s="298"/>
      <c r="I19" s="299"/>
    </row>
    <row r="20" spans="1:9" ht="18" customHeight="1" thickBot="1" x14ac:dyDescent="0.3">
      <c r="A20" s="300" t="s">
        <v>7</v>
      </c>
      <c r="B20" s="301"/>
      <c r="C20" s="301"/>
      <c r="D20" s="302"/>
      <c r="E20" s="302"/>
      <c r="F20" s="346" t="s">
        <v>120</v>
      </c>
      <c r="G20" s="351" t="s">
        <v>89</v>
      </c>
      <c r="I20" s="303"/>
    </row>
    <row r="21" spans="1:9" ht="8.25" customHeight="1" thickTop="1" thickBot="1" x14ac:dyDescent="0.3">
      <c r="A21" s="304"/>
      <c r="B21" s="305"/>
      <c r="C21" s="305"/>
      <c r="D21" s="304"/>
      <c r="E21" s="306"/>
      <c r="F21" s="307"/>
      <c r="G21" s="304"/>
      <c r="H21" s="304"/>
      <c r="I21" s="304"/>
    </row>
    <row r="22" spans="1:9" s="308" customFormat="1" ht="13.5" customHeight="1" thickTop="1" x14ac:dyDescent="0.2">
      <c r="A22" s="642" t="s">
        <v>1</v>
      </c>
      <c r="B22" s="644" t="s">
        <v>91</v>
      </c>
      <c r="C22" s="644" t="s">
        <v>92</v>
      </c>
      <c r="D22" s="644" t="s">
        <v>125</v>
      </c>
      <c r="E22" s="646" t="s">
        <v>94</v>
      </c>
      <c r="F22" s="644" t="s">
        <v>95</v>
      </c>
      <c r="G22" s="644" t="s">
        <v>96</v>
      </c>
      <c r="H22" s="648" t="s">
        <v>100</v>
      </c>
      <c r="I22" s="650" t="s">
        <v>28</v>
      </c>
    </row>
    <row r="23" spans="1:9" s="308" customFormat="1" ht="19.5" customHeight="1" x14ac:dyDescent="0.2">
      <c r="A23" s="643"/>
      <c r="B23" s="645"/>
      <c r="C23" s="645"/>
      <c r="D23" s="645"/>
      <c r="E23" s="647"/>
      <c r="F23" s="645"/>
      <c r="G23" s="645"/>
      <c r="H23" s="649"/>
      <c r="I23" s="651"/>
    </row>
    <row r="24" spans="1:9" s="309" customFormat="1" ht="35.1" customHeight="1" x14ac:dyDescent="0.3">
      <c r="A24" s="342">
        <v>1</v>
      </c>
      <c r="B24" s="343">
        <v>129</v>
      </c>
      <c r="C24" s="109" t="s">
        <v>285</v>
      </c>
      <c r="D24" s="110" t="s">
        <v>284</v>
      </c>
      <c r="E24" s="110">
        <v>37678</v>
      </c>
      <c r="F24" s="109" t="s">
        <v>172</v>
      </c>
      <c r="G24" s="109" t="s">
        <v>46</v>
      </c>
      <c r="H24" s="344" t="s">
        <v>167</v>
      </c>
      <c r="I24" s="447">
        <v>100</v>
      </c>
    </row>
    <row r="25" spans="1:9" s="309" customFormat="1" ht="35.1" customHeight="1" x14ac:dyDescent="0.3">
      <c r="A25" s="342">
        <v>2</v>
      </c>
      <c r="B25" s="343">
        <v>133</v>
      </c>
      <c r="C25" s="109" t="s">
        <v>293</v>
      </c>
      <c r="D25" s="110" t="s">
        <v>292</v>
      </c>
      <c r="E25" s="110">
        <v>39348</v>
      </c>
      <c r="F25" s="109" t="s">
        <v>167</v>
      </c>
      <c r="G25" s="109" t="s">
        <v>46</v>
      </c>
      <c r="H25" s="344" t="s">
        <v>167</v>
      </c>
      <c r="I25" s="446"/>
    </row>
    <row r="26" spans="1:9" s="309" customFormat="1" ht="35.1" customHeight="1" x14ac:dyDescent="0.3">
      <c r="A26" s="342">
        <v>3</v>
      </c>
      <c r="B26" s="343">
        <v>105</v>
      </c>
      <c r="C26" s="109" t="s">
        <v>195</v>
      </c>
      <c r="D26" s="110" t="s">
        <v>194</v>
      </c>
      <c r="E26" s="110">
        <v>38092</v>
      </c>
      <c r="F26" s="109" t="s">
        <v>167</v>
      </c>
      <c r="G26" s="109" t="s">
        <v>0</v>
      </c>
      <c r="H26" s="344" t="s">
        <v>167</v>
      </c>
      <c r="I26" s="446">
        <v>50</v>
      </c>
    </row>
    <row r="27" spans="1:9" s="309" customFormat="1" ht="35.1" customHeight="1" x14ac:dyDescent="0.3">
      <c r="A27" s="342">
        <v>4</v>
      </c>
      <c r="B27" s="343">
        <v>107</v>
      </c>
      <c r="C27" s="109" t="s">
        <v>199</v>
      </c>
      <c r="D27" s="110" t="s">
        <v>198</v>
      </c>
      <c r="E27" s="110">
        <v>39353</v>
      </c>
      <c r="F27" s="109" t="s">
        <v>11</v>
      </c>
      <c r="G27" s="109" t="s">
        <v>0</v>
      </c>
      <c r="H27" s="344" t="s">
        <v>167</v>
      </c>
      <c r="I27" s="446"/>
    </row>
    <row r="28" spans="1:9" s="309" customFormat="1" ht="35.1" customHeight="1" x14ac:dyDescent="0.3">
      <c r="A28" s="342">
        <v>5</v>
      </c>
      <c r="B28" s="343">
        <v>157</v>
      </c>
      <c r="C28" s="109" t="s">
        <v>408</v>
      </c>
      <c r="D28" s="110" t="s">
        <v>397</v>
      </c>
      <c r="E28" s="110">
        <v>38064</v>
      </c>
      <c r="F28" s="109" t="s">
        <v>167</v>
      </c>
      <c r="G28" s="109" t="s">
        <v>43</v>
      </c>
      <c r="H28" s="344" t="s">
        <v>11</v>
      </c>
      <c r="I28" s="446" t="s">
        <v>458</v>
      </c>
    </row>
    <row r="29" spans="1:9" s="309" customFormat="1" ht="35.1" customHeight="1" x14ac:dyDescent="0.3">
      <c r="A29" s="342">
        <v>6</v>
      </c>
      <c r="B29" s="343">
        <v>115</v>
      </c>
      <c r="C29" s="109" t="s">
        <v>236</v>
      </c>
      <c r="D29" s="110" t="s">
        <v>235</v>
      </c>
      <c r="E29" s="110">
        <v>38473</v>
      </c>
      <c r="F29" s="109" t="s">
        <v>167</v>
      </c>
      <c r="G29" s="109" t="s">
        <v>31</v>
      </c>
      <c r="H29" s="344" t="s">
        <v>11</v>
      </c>
      <c r="I29" s="446" t="s">
        <v>461</v>
      </c>
    </row>
    <row r="30" spans="1:9" s="309" customFormat="1" ht="35.1" customHeight="1" x14ac:dyDescent="0.3">
      <c r="A30" s="342">
        <v>7</v>
      </c>
      <c r="B30" s="343">
        <v>125</v>
      </c>
      <c r="C30" s="109" t="s">
        <v>412</v>
      </c>
      <c r="D30" s="110" t="s">
        <v>411</v>
      </c>
      <c r="E30" s="110">
        <v>39346</v>
      </c>
      <c r="F30" s="109" t="s">
        <v>167</v>
      </c>
      <c r="G30" s="109" t="s">
        <v>35</v>
      </c>
      <c r="H30" s="344" t="s">
        <v>11</v>
      </c>
      <c r="I30" s="446" t="s">
        <v>462</v>
      </c>
    </row>
    <row r="31" spans="1:9" s="309" customFormat="1" ht="35.1" customHeight="1" x14ac:dyDescent="0.3">
      <c r="A31" s="342">
        <v>8</v>
      </c>
      <c r="B31" s="343">
        <v>109</v>
      </c>
      <c r="C31" s="109" t="s">
        <v>203</v>
      </c>
      <c r="D31" s="110" t="s">
        <v>202</v>
      </c>
      <c r="E31" s="110">
        <v>38682</v>
      </c>
      <c r="F31" s="109" t="s">
        <v>11</v>
      </c>
      <c r="G31" s="109" t="s">
        <v>33</v>
      </c>
      <c r="H31" s="344" t="s">
        <v>11</v>
      </c>
      <c r="I31" s="448" t="s">
        <v>463</v>
      </c>
    </row>
    <row r="32" spans="1:9" s="309" customFormat="1" ht="35.1" customHeight="1" x14ac:dyDescent="0.3">
      <c r="A32" s="342">
        <v>9</v>
      </c>
      <c r="B32" s="343">
        <v>122</v>
      </c>
      <c r="C32" s="109" t="s">
        <v>261</v>
      </c>
      <c r="D32" s="110" t="s">
        <v>260</v>
      </c>
      <c r="E32" s="110">
        <v>39316</v>
      </c>
      <c r="F32" s="109" t="s">
        <v>167</v>
      </c>
      <c r="G32" s="109" t="s">
        <v>35</v>
      </c>
      <c r="H32" s="344"/>
      <c r="I32" s="446"/>
    </row>
    <row r="33" spans="1:9" s="309" customFormat="1" ht="35.1" customHeight="1" x14ac:dyDescent="0.3">
      <c r="A33" s="342">
        <v>10</v>
      </c>
      <c r="B33" s="343">
        <v>112</v>
      </c>
      <c r="C33" s="109" t="s">
        <v>209</v>
      </c>
      <c r="D33" s="110" t="s">
        <v>208</v>
      </c>
      <c r="E33" s="110">
        <v>38788</v>
      </c>
      <c r="F33" s="109" t="s">
        <v>11</v>
      </c>
      <c r="G33" s="109" t="s">
        <v>33</v>
      </c>
      <c r="H33" s="344"/>
      <c r="I33" s="446"/>
    </row>
    <row r="34" spans="1:9" s="309" customFormat="1" ht="35.1" customHeight="1" x14ac:dyDescent="0.3">
      <c r="A34" s="342">
        <v>11</v>
      </c>
      <c r="B34" s="343">
        <v>151</v>
      </c>
      <c r="C34" s="109" t="s">
        <v>375</v>
      </c>
      <c r="D34" s="110" t="s">
        <v>374</v>
      </c>
      <c r="E34" s="110">
        <v>39361</v>
      </c>
      <c r="F34" s="109" t="s">
        <v>11</v>
      </c>
      <c r="G34" s="109" t="s">
        <v>32</v>
      </c>
      <c r="H34" s="344"/>
      <c r="I34" s="446" t="s">
        <v>452</v>
      </c>
    </row>
    <row r="35" spans="1:9" s="309" customFormat="1" ht="35.1" customHeight="1" x14ac:dyDescent="0.3">
      <c r="A35" s="342">
        <v>12</v>
      </c>
      <c r="B35" s="343">
        <v>140</v>
      </c>
      <c r="C35" s="109" t="s">
        <v>319</v>
      </c>
      <c r="D35" s="110" t="s">
        <v>318</v>
      </c>
      <c r="E35" s="110">
        <v>38545</v>
      </c>
      <c r="F35" s="109" t="s">
        <v>11</v>
      </c>
      <c r="G35" s="109" t="s">
        <v>34</v>
      </c>
      <c r="H35" s="344"/>
      <c r="I35" s="447" t="s">
        <v>452</v>
      </c>
    </row>
    <row r="36" spans="1:9" s="309" customFormat="1" ht="35.1" customHeight="1" x14ac:dyDescent="0.3">
      <c r="A36" s="342">
        <v>13</v>
      </c>
      <c r="B36" s="343">
        <v>147</v>
      </c>
      <c r="C36" s="109" t="s">
        <v>486</v>
      </c>
      <c r="D36" s="110" t="s">
        <v>352</v>
      </c>
      <c r="E36" s="110">
        <v>38032</v>
      </c>
      <c r="F36" s="109" t="s">
        <v>167</v>
      </c>
      <c r="G36" s="109" t="s">
        <v>45</v>
      </c>
      <c r="H36" s="344"/>
      <c r="I36" s="447" t="s">
        <v>452</v>
      </c>
    </row>
    <row r="37" spans="1:9" s="309" customFormat="1" ht="35.1" customHeight="1" x14ac:dyDescent="0.3">
      <c r="A37" s="342">
        <v>14</v>
      </c>
      <c r="B37" s="343">
        <v>162</v>
      </c>
      <c r="C37" s="109" t="s">
        <v>423</v>
      </c>
      <c r="D37" s="110" t="s">
        <v>422</v>
      </c>
      <c r="E37" s="110">
        <v>39633</v>
      </c>
      <c r="F37" s="109" t="s">
        <v>327</v>
      </c>
      <c r="G37" s="109" t="s">
        <v>72</v>
      </c>
      <c r="H37" s="344"/>
      <c r="I37" s="446" t="s">
        <v>452</v>
      </c>
    </row>
    <row r="38" spans="1:9" s="309" customFormat="1" ht="35.1" customHeight="1" x14ac:dyDescent="0.3">
      <c r="A38" s="342">
        <v>15</v>
      </c>
      <c r="B38" s="343">
        <v>160</v>
      </c>
      <c r="C38" s="109" t="s">
        <v>66</v>
      </c>
      <c r="D38" s="110" t="s">
        <v>400</v>
      </c>
      <c r="E38" s="110">
        <v>39479</v>
      </c>
      <c r="F38" s="109" t="s">
        <v>11</v>
      </c>
      <c r="G38" s="109" t="s">
        <v>43</v>
      </c>
      <c r="H38" s="344"/>
      <c r="I38" s="446" t="s">
        <v>452</v>
      </c>
    </row>
    <row r="39" spans="1:9" s="309" customFormat="1" ht="35.1" customHeight="1" x14ac:dyDescent="0.3">
      <c r="A39" s="342">
        <v>16</v>
      </c>
      <c r="B39" s="343">
        <v>127</v>
      </c>
      <c r="C39" s="109" t="s">
        <v>268</v>
      </c>
      <c r="D39" s="110" t="s">
        <v>267</v>
      </c>
      <c r="E39" s="110">
        <v>38833</v>
      </c>
      <c r="F39" s="109" t="s">
        <v>11</v>
      </c>
      <c r="G39" s="109" t="s">
        <v>30</v>
      </c>
      <c r="H39" s="344"/>
      <c r="I39" s="446" t="s">
        <v>466</v>
      </c>
    </row>
    <row r="40" spans="1:9" s="309" customFormat="1" ht="35.1" customHeight="1" x14ac:dyDescent="0.3">
      <c r="A40" s="342">
        <v>17</v>
      </c>
      <c r="B40" s="343">
        <v>141</v>
      </c>
      <c r="C40" s="109" t="s">
        <v>321</v>
      </c>
      <c r="D40" s="110" t="s">
        <v>320</v>
      </c>
      <c r="E40" s="110">
        <v>39412</v>
      </c>
      <c r="F40" s="109" t="s">
        <v>11</v>
      </c>
      <c r="G40" s="109" t="s">
        <v>34</v>
      </c>
      <c r="H40" s="344"/>
      <c r="I40" s="446"/>
    </row>
    <row r="41" spans="1:9" s="309" customFormat="1" ht="35.1" customHeight="1" x14ac:dyDescent="0.3">
      <c r="A41" s="342">
        <v>18</v>
      </c>
      <c r="B41" s="343">
        <v>118</v>
      </c>
      <c r="C41" s="109" t="s">
        <v>241</v>
      </c>
      <c r="D41" s="110" t="s">
        <v>240</v>
      </c>
      <c r="E41" s="110">
        <v>39432</v>
      </c>
      <c r="F41" s="109" t="s">
        <v>11</v>
      </c>
      <c r="G41" s="109" t="s">
        <v>31</v>
      </c>
      <c r="H41" s="344"/>
      <c r="I41" s="446"/>
    </row>
    <row r="42" spans="1:9" s="309" customFormat="1" ht="35.1" customHeight="1" x14ac:dyDescent="0.3">
      <c r="A42" s="342">
        <v>19</v>
      </c>
      <c r="B42" s="343">
        <v>126</v>
      </c>
      <c r="C42" s="109" t="s">
        <v>266</v>
      </c>
      <c r="D42" s="110" t="s">
        <v>265</v>
      </c>
      <c r="E42" s="110">
        <v>39565</v>
      </c>
      <c r="F42" s="109" t="s">
        <v>11</v>
      </c>
      <c r="G42" s="109" t="s">
        <v>30</v>
      </c>
      <c r="H42" s="344"/>
      <c r="I42" s="446"/>
    </row>
    <row r="43" spans="1:9" s="309" customFormat="1" ht="35.1" customHeight="1" x14ac:dyDescent="0.3">
      <c r="A43" s="342">
        <v>20</v>
      </c>
      <c r="B43" s="343">
        <v>146</v>
      </c>
      <c r="C43" s="109" t="s">
        <v>351</v>
      </c>
      <c r="D43" s="110" t="s">
        <v>350</v>
      </c>
      <c r="E43" s="110">
        <v>39516</v>
      </c>
      <c r="F43" s="109" t="s">
        <v>11</v>
      </c>
      <c r="G43" s="109" t="s">
        <v>45</v>
      </c>
      <c r="H43" s="344"/>
      <c r="I43" s="449"/>
    </row>
    <row r="44" spans="1:9" s="309" customFormat="1" ht="35.1" customHeight="1" x14ac:dyDescent="0.3">
      <c r="A44" s="342">
        <v>21</v>
      </c>
      <c r="B44" s="343">
        <v>137</v>
      </c>
      <c r="C44" s="109" t="s">
        <v>299</v>
      </c>
      <c r="D44" s="110" t="s">
        <v>298</v>
      </c>
      <c r="E44" s="110">
        <v>39338</v>
      </c>
      <c r="F44" s="109" t="s">
        <v>167</v>
      </c>
      <c r="G44" s="109" t="s">
        <v>44</v>
      </c>
      <c r="H44" s="344"/>
      <c r="I44" s="449" t="s">
        <v>453</v>
      </c>
    </row>
    <row r="45" spans="1:9" s="309" customFormat="1" ht="35.1" customHeight="1" x14ac:dyDescent="0.3">
      <c r="A45" s="342">
        <v>22</v>
      </c>
      <c r="B45" s="343">
        <v>149</v>
      </c>
      <c r="C45" s="109" t="s">
        <v>362</v>
      </c>
      <c r="D45" s="110" t="s">
        <v>361</v>
      </c>
      <c r="E45" s="110">
        <v>39652</v>
      </c>
      <c r="F45" s="109" t="s">
        <v>11</v>
      </c>
      <c r="G45" s="109" t="s">
        <v>53</v>
      </c>
      <c r="H45" s="344"/>
      <c r="I45" s="449" t="s">
        <v>453</v>
      </c>
    </row>
    <row r="46" spans="1:9" s="309" customFormat="1" ht="35.1" customHeight="1" x14ac:dyDescent="0.3">
      <c r="A46" s="342">
        <v>23</v>
      </c>
      <c r="B46" s="343">
        <v>152</v>
      </c>
      <c r="C46" s="109" t="s">
        <v>67</v>
      </c>
      <c r="D46" s="110" t="s">
        <v>376</v>
      </c>
      <c r="E46" s="110">
        <v>39724</v>
      </c>
      <c r="F46" s="109" t="s">
        <v>327</v>
      </c>
      <c r="G46" s="109" t="s">
        <v>32</v>
      </c>
      <c r="H46" s="344"/>
      <c r="I46" s="449"/>
    </row>
    <row r="47" spans="1:9" s="309" customFormat="1" ht="35.1" customHeight="1" x14ac:dyDescent="0.3">
      <c r="A47" s="342">
        <v>24</v>
      </c>
      <c r="B47" s="343">
        <v>161</v>
      </c>
      <c r="C47" s="109" t="s">
        <v>417</v>
      </c>
      <c r="D47" s="110" t="s">
        <v>416</v>
      </c>
      <c r="E47" s="110">
        <v>39278</v>
      </c>
      <c r="F47" s="109" t="s">
        <v>11</v>
      </c>
      <c r="G47" s="109" t="s">
        <v>25</v>
      </c>
      <c r="H47" s="344"/>
      <c r="I47" s="450" t="s">
        <v>453</v>
      </c>
    </row>
    <row r="48" spans="1:9" s="309" customFormat="1" ht="35.1" customHeight="1" x14ac:dyDescent="0.3">
      <c r="A48" s="342">
        <v>25</v>
      </c>
      <c r="B48" s="343">
        <v>139</v>
      </c>
      <c r="C48" s="109" t="s">
        <v>303</v>
      </c>
      <c r="D48" s="110" t="s">
        <v>302</v>
      </c>
      <c r="E48" s="110">
        <v>38893</v>
      </c>
      <c r="F48" s="109" t="s">
        <v>11</v>
      </c>
      <c r="G48" s="109" t="s">
        <v>44</v>
      </c>
      <c r="H48" s="344"/>
      <c r="I48" s="450"/>
    </row>
    <row r="49" spans="1:9" s="309" customFormat="1" ht="35.1" customHeight="1" thickBot="1" x14ac:dyDescent="0.35">
      <c r="A49" s="342">
        <v>26</v>
      </c>
      <c r="B49" s="343">
        <v>144</v>
      </c>
      <c r="C49" s="109" t="s">
        <v>328</v>
      </c>
      <c r="D49" s="110" t="s">
        <v>326</v>
      </c>
      <c r="E49" s="110">
        <v>39811</v>
      </c>
      <c r="F49" s="109" t="s">
        <v>327</v>
      </c>
      <c r="G49" s="109" t="s">
        <v>27</v>
      </c>
      <c r="H49" s="344"/>
      <c r="I49" s="450" t="s">
        <v>453</v>
      </c>
    </row>
    <row r="50" spans="1:9" ht="6" customHeight="1" thickTop="1" thickBot="1" x14ac:dyDescent="0.35">
      <c r="A50" s="310"/>
      <c r="B50" s="311"/>
      <c r="C50" s="311"/>
      <c r="D50" s="312"/>
      <c r="E50" s="313"/>
      <c r="F50" s="314"/>
      <c r="G50" s="315"/>
      <c r="H50" s="316"/>
      <c r="I50" s="317"/>
    </row>
    <row r="51" spans="1:9" ht="15" thickTop="1" x14ac:dyDescent="0.25">
      <c r="A51" s="652" t="s">
        <v>9</v>
      </c>
      <c r="B51" s="653"/>
      <c r="C51" s="653"/>
      <c r="D51" s="653"/>
      <c r="E51" s="318"/>
      <c r="F51" s="318"/>
      <c r="G51" s="653"/>
      <c r="H51" s="653"/>
      <c r="I51" s="654"/>
    </row>
    <row r="52" spans="1:9" ht="13.8" x14ac:dyDescent="0.25">
      <c r="A52" s="319" t="s">
        <v>482</v>
      </c>
      <c r="B52" s="282"/>
      <c r="C52" s="320"/>
      <c r="D52" s="282"/>
      <c r="E52" s="321"/>
      <c r="F52" s="282"/>
      <c r="G52" s="322"/>
      <c r="H52" s="323"/>
      <c r="I52" s="324"/>
    </row>
    <row r="53" spans="1:9" ht="13.8" x14ac:dyDescent="0.25">
      <c r="A53" s="325" t="s">
        <v>483</v>
      </c>
      <c r="B53" s="285"/>
      <c r="C53" s="326"/>
      <c r="D53" s="285"/>
      <c r="E53" s="327"/>
      <c r="F53" s="285"/>
      <c r="G53" s="328"/>
      <c r="H53" s="329"/>
      <c r="I53" s="330"/>
    </row>
    <row r="54" spans="1:9" ht="5.25" customHeight="1" x14ac:dyDescent="0.25">
      <c r="A54" s="331"/>
      <c r="B54" s="332"/>
      <c r="C54" s="332"/>
      <c r="D54" s="333"/>
      <c r="E54" s="334"/>
      <c r="F54" s="333"/>
      <c r="G54" s="333"/>
      <c r="H54" s="333"/>
      <c r="I54" s="335"/>
    </row>
    <row r="55" spans="1:9" s="338" customFormat="1" ht="14.4" x14ac:dyDescent="0.25">
      <c r="A55" s="336"/>
      <c r="B55" s="337"/>
      <c r="C55" s="660" t="s">
        <v>107</v>
      </c>
      <c r="D55" s="660"/>
      <c r="E55" s="660"/>
      <c r="F55" s="660" t="s">
        <v>108</v>
      </c>
      <c r="G55" s="660"/>
      <c r="H55" s="660" t="s">
        <v>106</v>
      </c>
      <c r="I55" s="661"/>
    </row>
    <row r="56" spans="1:9" ht="13.8" x14ac:dyDescent="0.25">
      <c r="A56" s="655"/>
      <c r="B56" s="656"/>
      <c r="C56" s="656"/>
      <c r="D56" s="656"/>
      <c r="E56" s="656"/>
      <c r="F56" s="656"/>
      <c r="G56" s="656"/>
      <c r="H56" s="656"/>
      <c r="I56" s="657"/>
    </row>
    <row r="57" spans="1:9" ht="13.8" x14ac:dyDescent="0.25">
      <c r="A57" s="339"/>
      <c r="B57" s="332"/>
      <c r="C57" s="332"/>
      <c r="D57" s="332"/>
      <c r="E57" s="340"/>
      <c r="F57" s="332"/>
      <c r="G57" s="332"/>
      <c r="H57" s="332"/>
      <c r="I57" s="341"/>
    </row>
    <row r="58" spans="1:9" ht="13.8" x14ac:dyDescent="0.25">
      <c r="A58" s="339"/>
      <c r="B58" s="332"/>
      <c r="C58" s="332"/>
      <c r="D58" s="332"/>
      <c r="E58" s="340"/>
      <c r="F58" s="332"/>
      <c r="G58" s="332"/>
      <c r="H58" s="332"/>
      <c r="I58" s="341"/>
    </row>
    <row r="59" spans="1:9" ht="38.25" customHeight="1" x14ac:dyDescent="0.25">
      <c r="A59" s="339"/>
      <c r="B59" s="332"/>
      <c r="C59" s="332"/>
      <c r="D59" s="332"/>
      <c r="E59" s="340"/>
      <c r="F59" s="332"/>
      <c r="G59" s="332"/>
      <c r="H59" s="333"/>
      <c r="I59" s="341"/>
    </row>
    <row r="60" spans="1:9" s="281" customFormat="1" ht="21.6" thickBot="1" x14ac:dyDescent="0.45">
      <c r="A60" s="347"/>
      <c r="B60" s="348"/>
      <c r="C60" s="658" t="s">
        <v>117</v>
      </c>
      <c r="D60" s="658"/>
      <c r="E60" s="658"/>
      <c r="F60" s="658" t="s">
        <v>118</v>
      </c>
      <c r="G60" s="658"/>
      <c r="H60" s="658" t="s">
        <v>120</v>
      </c>
      <c r="I60" s="659"/>
    </row>
    <row r="61" spans="1:9" ht="13.8" thickTop="1" x14ac:dyDescent="0.25"/>
  </sheetData>
  <sortState xmlns:xlrd2="http://schemas.microsoft.com/office/spreadsheetml/2017/richdata2" ref="A39:I51">
    <sortCondition ref="A39:A51"/>
  </sortState>
  <mergeCells count="36">
    <mergeCell ref="A51:D51"/>
    <mergeCell ref="G51:I51"/>
    <mergeCell ref="A56:E56"/>
    <mergeCell ref="F56:I56"/>
    <mergeCell ref="C60:E60"/>
    <mergeCell ref="F60:G60"/>
    <mergeCell ref="H60:I60"/>
    <mergeCell ref="C55:E55"/>
    <mergeCell ref="F55:G55"/>
    <mergeCell ref="H55:I55"/>
    <mergeCell ref="A14:D14"/>
    <mergeCell ref="A15:D15"/>
    <mergeCell ref="A16:F16"/>
    <mergeCell ref="G16:I16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13:I13"/>
    <mergeCell ref="A1:I1"/>
    <mergeCell ref="A2:I2"/>
    <mergeCell ref="A3:I3"/>
    <mergeCell ref="A4:I4"/>
    <mergeCell ref="A5:I5"/>
    <mergeCell ref="A6:I6"/>
    <mergeCell ref="A8:I8"/>
    <mergeCell ref="A9:I9"/>
    <mergeCell ref="A10:I10"/>
    <mergeCell ref="A11:I11"/>
    <mergeCell ref="A12:I12"/>
    <mergeCell ref="A7:I7"/>
  </mergeCells>
  <pageMargins left="0.25" right="0.25" top="0.75" bottom="0.75" header="0.3" footer="0.3"/>
  <pageSetup paperSize="9" scale="37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I65"/>
  <sheetViews>
    <sheetView view="pageBreakPreview" topLeftCell="A25" zoomScale="50" zoomScaleNormal="91" zoomScaleSheetLayoutView="50" workbookViewId="0">
      <selection activeCell="A6" sqref="A6:I7"/>
    </sheetView>
  </sheetViews>
  <sheetFormatPr defaultColWidth="8.6640625" defaultRowHeight="13.2" x14ac:dyDescent="0.25"/>
  <cols>
    <col min="1" max="1" width="11.109375" style="277" customWidth="1"/>
    <col min="2" max="2" width="11.44140625" style="277" customWidth="1"/>
    <col min="3" max="3" width="27.88671875" style="277" customWidth="1"/>
    <col min="4" max="4" width="68.5546875" style="277" customWidth="1"/>
    <col min="5" max="5" width="23.44140625" style="277" customWidth="1"/>
    <col min="6" max="6" width="23" style="277" customWidth="1"/>
    <col min="7" max="7" width="56.109375" style="277" customWidth="1"/>
    <col min="8" max="8" width="22.6640625" style="277" customWidth="1"/>
    <col min="9" max="9" width="24.33203125" style="277" customWidth="1"/>
    <col min="10" max="16384" width="8.6640625" style="277"/>
  </cols>
  <sheetData>
    <row r="1" spans="1:9" ht="26.25" customHeight="1" x14ac:dyDescent="0.25">
      <c r="A1" s="619" t="s">
        <v>110</v>
      </c>
      <c r="B1" s="619"/>
      <c r="C1" s="619"/>
      <c r="D1" s="619"/>
      <c r="E1" s="619"/>
      <c r="F1" s="619"/>
      <c r="G1" s="619"/>
      <c r="H1" s="619"/>
      <c r="I1" s="619"/>
    </row>
    <row r="2" spans="1:9" ht="26.25" customHeight="1" x14ac:dyDescent="0.25">
      <c r="A2" s="619" t="s">
        <v>111</v>
      </c>
      <c r="B2" s="619"/>
      <c r="C2" s="619"/>
      <c r="D2" s="619"/>
      <c r="E2" s="619"/>
      <c r="F2" s="619"/>
      <c r="G2" s="619"/>
      <c r="H2" s="619"/>
      <c r="I2" s="619"/>
    </row>
    <row r="3" spans="1:9" ht="26.25" customHeight="1" x14ac:dyDescent="0.25">
      <c r="A3" s="619" t="s">
        <v>503</v>
      </c>
      <c r="B3" s="619"/>
      <c r="C3" s="619"/>
      <c r="D3" s="619"/>
      <c r="E3" s="619"/>
      <c r="F3" s="619"/>
      <c r="G3" s="619"/>
      <c r="H3" s="619"/>
      <c r="I3" s="619"/>
    </row>
    <row r="4" spans="1:9" ht="26.25" customHeight="1" x14ac:dyDescent="0.25">
      <c r="A4" s="619" t="s">
        <v>112</v>
      </c>
      <c r="B4" s="619"/>
      <c r="C4" s="619"/>
      <c r="D4" s="619"/>
      <c r="E4" s="619"/>
      <c r="F4" s="619"/>
      <c r="G4" s="619"/>
      <c r="H4" s="619"/>
      <c r="I4" s="619"/>
    </row>
    <row r="5" spans="1:9" ht="26.25" customHeight="1" x14ac:dyDescent="0.25">
      <c r="A5" s="619" t="s">
        <v>113</v>
      </c>
      <c r="B5" s="619"/>
      <c r="C5" s="619"/>
      <c r="D5" s="619"/>
      <c r="E5" s="619"/>
      <c r="F5" s="619"/>
      <c r="G5" s="619"/>
      <c r="H5" s="619"/>
      <c r="I5" s="619"/>
    </row>
    <row r="6" spans="1:9" s="278" customFormat="1" ht="39" customHeight="1" x14ac:dyDescent="0.4">
      <c r="A6" s="620" t="s">
        <v>510</v>
      </c>
      <c r="B6" s="621"/>
      <c r="C6" s="621"/>
      <c r="D6" s="621"/>
      <c r="E6" s="621"/>
      <c r="F6" s="621"/>
      <c r="G6" s="621"/>
      <c r="H6" s="621"/>
      <c r="I6" s="621"/>
    </row>
    <row r="7" spans="1:9" s="278" customFormat="1" ht="39" customHeight="1" x14ac:dyDescent="0.4">
      <c r="A7" s="620" t="s">
        <v>509</v>
      </c>
      <c r="B7" s="620"/>
      <c r="C7" s="620"/>
      <c r="D7" s="620"/>
      <c r="E7" s="620"/>
      <c r="F7" s="620"/>
      <c r="G7" s="620"/>
      <c r="H7" s="620"/>
      <c r="I7" s="620"/>
    </row>
    <row r="8" spans="1:9" s="279" customFormat="1" ht="21" x14ac:dyDescent="0.3">
      <c r="A8" s="622" t="s">
        <v>506</v>
      </c>
      <c r="B8" s="622"/>
      <c r="C8" s="622"/>
      <c r="D8" s="622"/>
      <c r="E8" s="622"/>
      <c r="F8" s="622"/>
      <c r="G8" s="622"/>
      <c r="H8" s="622"/>
      <c r="I8" s="622"/>
    </row>
    <row r="9" spans="1:9" s="279" customFormat="1" ht="13.5" customHeight="1" thickBot="1" x14ac:dyDescent="0.35">
      <c r="A9" s="623"/>
      <c r="B9" s="623"/>
      <c r="C9" s="623"/>
      <c r="D9" s="623"/>
      <c r="E9" s="623"/>
      <c r="F9" s="623"/>
      <c r="G9" s="623"/>
      <c r="H9" s="623"/>
      <c r="I9" s="623"/>
    </row>
    <row r="10" spans="1:9" s="279" customFormat="1" ht="21.6" thickTop="1" x14ac:dyDescent="0.3">
      <c r="A10" s="624" t="s">
        <v>431</v>
      </c>
      <c r="B10" s="625"/>
      <c r="C10" s="625"/>
      <c r="D10" s="625"/>
      <c r="E10" s="625"/>
      <c r="F10" s="625"/>
      <c r="G10" s="625"/>
      <c r="H10" s="625"/>
      <c r="I10" s="626"/>
    </row>
    <row r="11" spans="1:9" s="280" customFormat="1" ht="21" x14ac:dyDescent="0.25">
      <c r="A11" s="627" t="s">
        <v>143</v>
      </c>
      <c r="B11" s="628"/>
      <c r="C11" s="628"/>
      <c r="D11" s="628"/>
      <c r="E11" s="628"/>
      <c r="F11" s="628"/>
      <c r="G11" s="628"/>
      <c r="H11" s="628"/>
      <c r="I11" s="629"/>
    </row>
    <row r="12" spans="1:9" s="280" customFormat="1" ht="21" x14ac:dyDescent="0.25">
      <c r="A12" s="630" t="s">
        <v>144</v>
      </c>
      <c r="B12" s="622"/>
      <c r="C12" s="622"/>
      <c r="D12" s="622"/>
      <c r="E12" s="622"/>
      <c r="F12" s="622"/>
      <c r="G12" s="622"/>
      <c r="H12" s="622"/>
      <c r="I12" s="631"/>
    </row>
    <row r="13" spans="1:9" ht="20.25" customHeight="1" x14ac:dyDescent="0.25">
      <c r="A13" s="616"/>
      <c r="B13" s="617"/>
      <c r="C13" s="617"/>
      <c r="D13" s="617"/>
      <c r="E13" s="617"/>
      <c r="F13" s="617"/>
      <c r="G13" s="617"/>
      <c r="H13" s="617"/>
      <c r="I13" s="618"/>
    </row>
    <row r="14" spans="1:9" s="281" customFormat="1" ht="15.6" x14ac:dyDescent="0.25">
      <c r="A14" s="632" t="s">
        <v>133</v>
      </c>
      <c r="B14" s="633"/>
      <c r="C14" s="633"/>
      <c r="D14" s="633"/>
      <c r="F14" s="282"/>
      <c r="G14" s="283" t="s">
        <v>81</v>
      </c>
      <c r="H14" s="440"/>
      <c r="I14" s="437" t="s">
        <v>140</v>
      </c>
    </row>
    <row r="15" spans="1:9" s="281" customFormat="1" ht="15.6" x14ac:dyDescent="0.25">
      <c r="A15" s="634" t="s">
        <v>132</v>
      </c>
      <c r="B15" s="635"/>
      <c r="C15" s="635"/>
      <c r="D15" s="635"/>
      <c r="F15" s="285"/>
      <c r="G15" s="286" t="s">
        <v>12</v>
      </c>
      <c r="H15" s="441"/>
      <c r="I15" s="442" t="s">
        <v>478</v>
      </c>
    </row>
    <row r="16" spans="1:9" s="281" customFormat="1" ht="17.25" customHeight="1" x14ac:dyDescent="0.25">
      <c r="A16" s="636" t="s">
        <v>24</v>
      </c>
      <c r="B16" s="637"/>
      <c r="C16" s="637"/>
      <c r="D16" s="637"/>
      <c r="E16" s="637"/>
      <c r="F16" s="638"/>
      <c r="G16" s="639" t="s">
        <v>83</v>
      </c>
      <c r="H16" s="640"/>
      <c r="I16" s="641"/>
    </row>
    <row r="17" spans="1:9" ht="14.4" x14ac:dyDescent="0.25">
      <c r="A17" s="288"/>
      <c r="B17" s="289"/>
      <c r="C17" s="289"/>
      <c r="D17" s="290"/>
      <c r="E17" s="291" t="s">
        <v>84</v>
      </c>
      <c r="F17" s="292"/>
      <c r="G17" s="349" t="s">
        <v>141</v>
      </c>
      <c r="H17" s="293"/>
      <c r="I17" s="294"/>
    </row>
    <row r="18" spans="1:9" ht="14.4" x14ac:dyDescent="0.25">
      <c r="A18" s="295" t="s">
        <v>85</v>
      </c>
      <c r="B18" s="296"/>
      <c r="C18" s="296"/>
      <c r="D18" s="297"/>
      <c r="E18" s="297"/>
      <c r="F18" s="345" t="s">
        <v>117</v>
      </c>
      <c r="G18" s="350" t="s">
        <v>86</v>
      </c>
      <c r="H18" s="298"/>
      <c r="I18" s="299"/>
    </row>
    <row r="19" spans="1:9" ht="14.4" x14ac:dyDescent="0.25">
      <c r="A19" s="295" t="s">
        <v>87</v>
      </c>
      <c r="B19" s="296"/>
      <c r="C19" s="296"/>
      <c r="D19" s="297"/>
      <c r="E19" s="297"/>
      <c r="F19" s="345" t="s">
        <v>118</v>
      </c>
      <c r="G19" s="350" t="s">
        <v>88</v>
      </c>
      <c r="H19" s="298"/>
      <c r="I19" s="299"/>
    </row>
    <row r="20" spans="1:9" ht="18" customHeight="1" thickBot="1" x14ac:dyDescent="0.3">
      <c r="A20" s="300" t="s">
        <v>7</v>
      </c>
      <c r="B20" s="301"/>
      <c r="C20" s="301"/>
      <c r="D20" s="302"/>
      <c r="E20" s="302"/>
      <c r="F20" s="346" t="s">
        <v>120</v>
      </c>
      <c r="G20" s="351" t="s">
        <v>89</v>
      </c>
      <c r="I20" s="303"/>
    </row>
    <row r="21" spans="1:9" ht="8.25" customHeight="1" thickTop="1" thickBot="1" x14ac:dyDescent="0.3">
      <c r="A21" s="304"/>
      <c r="B21" s="305"/>
      <c r="C21" s="305"/>
      <c r="D21" s="304"/>
      <c r="E21" s="306"/>
      <c r="F21" s="307"/>
      <c r="G21" s="304"/>
      <c r="H21" s="304"/>
      <c r="I21" s="304"/>
    </row>
    <row r="22" spans="1:9" s="308" customFormat="1" ht="13.5" customHeight="1" thickTop="1" x14ac:dyDescent="0.2">
      <c r="A22" s="642" t="s">
        <v>1</v>
      </c>
      <c r="B22" s="644" t="s">
        <v>91</v>
      </c>
      <c r="C22" s="644" t="s">
        <v>92</v>
      </c>
      <c r="D22" s="644" t="s">
        <v>125</v>
      </c>
      <c r="E22" s="646" t="s">
        <v>94</v>
      </c>
      <c r="F22" s="644" t="s">
        <v>95</v>
      </c>
      <c r="G22" s="644" t="s">
        <v>96</v>
      </c>
      <c r="H22" s="648" t="s">
        <v>100</v>
      </c>
      <c r="I22" s="650" t="s">
        <v>28</v>
      </c>
    </row>
    <row r="23" spans="1:9" s="308" customFormat="1" ht="19.5" customHeight="1" x14ac:dyDescent="0.2">
      <c r="A23" s="643"/>
      <c r="B23" s="645"/>
      <c r="C23" s="645"/>
      <c r="D23" s="645"/>
      <c r="E23" s="647"/>
      <c r="F23" s="645"/>
      <c r="G23" s="645"/>
      <c r="H23" s="649"/>
      <c r="I23" s="651"/>
    </row>
    <row r="24" spans="1:9" s="309" customFormat="1" ht="35.1" customHeight="1" x14ac:dyDescent="0.3">
      <c r="A24" s="342">
        <v>1</v>
      </c>
      <c r="B24" s="343">
        <v>33</v>
      </c>
      <c r="C24" s="109" t="s">
        <v>277</v>
      </c>
      <c r="D24" s="110" t="s">
        <v>276</v>
      </c>
      <c r="E24" s="110">
        <v>38183</v>
      </c>
      <c r="F24" s="109" t="s">
        <v>172</v>
      </c>
      <c r="G24" s="109" t="s">
        <v>46</v>
      </c>
      <c r="H24" s="344" t="s">
        <v>167</v>
      </c>
      <c r="I24" s="446">
        <v>100</v>
      </c>
    </row>
    <row r="25" spans="1:9" s="309" customFormat="1" ht="35.1" customHeight="1" x14ac:dyDescent="0.3">
      <c r="A25" s="342">
        <v>2</v>
      </c>
      <c r="B25" s="343">
        <v>35</v>
      </c>
      <c r="C25" s="109" t="s">
        <v>57</v>
      </c>
      <c r="D25" s="110" t="s">
        <v>279</v>
      </c>
      <c r="E25" s="110">
        <v>39586</v>
      </c>
      <c r="F25" s="109" t="s">
        <v>167</v>
      </c>
      <c r="G25" s="109" t="s">
        <v>46</v>
      </c>
      <c r="H25" s="344" t="s">
        <v>167</v>
      </c>
      <c r="I25" s="447"/>
    </row>
    <row r="26" spans="1:9" s="309" customFormat="1" ht="35.1" customHeight="1" x14ac:dyDescent="0.3">
      <c r="A26" s="342">
        <v>3</v>
      </c>
      <c r="B26" s="343">
        <v>25</v>
      </c>
      <c r="C26" s="109" t="s">
        <v>250</v>
      </c>
      <c r="D26" s="110" t="s">
        <v>249</v>
      </c>
      <c r="E26" s="110">
        <v>38503</v>
      </c>
      <c r="F26" s="109" t="s">
        <v>167</v>
      </c>
      <c r="G26" s="109" t="s">
        <v>35</v>
      </c>
      <c r="H26" s="344" t="s">
        <v>167</v>
      </c>
      <c r="I26" s="447">
        <v>50</v>
      </c>
    </row>
    <row r="27" spans="1:9" s="309" customFormat="1" ht="35.1" customHeight="1" x14ac:dyDescent="0.3">
      <c r="A27" s="342">
        <v>4</v>
      </c>
      <c r="B27" s="343">
        <v>6</v>
      </c>
      <c r="C27" s="109" t="s">
        <v>179</v>
      </c>
      <c r="D27" s="110" t="s">
        <v>178</v>
      </c>
      <c r="E27" s="110">
        <v>38795</v>
      </c>
      <c r="F27" s="109" t="s">
        <v>167</v>
      </c>
      <c r="G27" s="109" t="s">
        <v>0</v>
      </c>
      <c r="H27" s="344" t="s">
        <v>167</v>
      </c>
      <c r="I27" s="446">
        <v>30</v>
      </c>
    </row>
    <row r="28" spans="1:9" s="309" customFormat="1" ht="35.1" customHeight="1" x14ac:dyDescent="0.3">
      <c r="A28" s="342">
        <v>5</v>
      </c>
      <c r="B28" s="343">
        <v>40</v>
      </c>
      <c r="C28" s="109" t="s">
        <v>309</v>
      </c>
      <c r="D28" s="110" t="s">
        <v>308</v>
      </c>
      <c r="E28" s="110">
        <v>38721</v>
      </c>
      <c r="F28" s="109" t="s">
        <v>11</v>
      </c>
      <c r="G28" s="109" t="s">
        <v>44</v>
      </c>
      <c r="H28" s="344" t="s">
        <v>11</v>
      </c>
      <c r="I28" s="446" t="s">
        <v>458</v>
      </c>
    </row>
    <row r="29" spans="1:9" s="309" customFormat="1" ht="35.1" customHeight="1" x14ac:dyDescent="0.3">
      <c r="A29" s="342">
        <v>6</v>
      </c>
      <c r="B29" s="343">
        <v>66</v>
      </c>
      <c r="C29" s="109" t="s">
        <v>391</v>
      </c>
      <c r="D29" s="110" t="s">
        <v>385</v>
      </c>
      <c r="E29" s="110">
        <v>39252</v>
      </c>
      <c r="F29" s="109" t="s">
        <v>11</v>
      </c>
      <c r="G29" s="109" t="s">
        <v>32</v>
      </c>
      <c r="H29" s="344" t="s">
        <v>11</v>
      </c>
      <c r="I29" s="446" t="s">
        <v>461</v>
      </c>
    </row>
    <row r="30" spans="1:9" s="309" customFormat="1" ht="35.1" customHeight="1" x14ac:dyDescent="0.3">
      <c r="A30" s="342">
        <v>7</v>
      </c>
      <c r="B30" s="343">
        <v>44</v>
      </c>
      <c r="C30" s="109" t="s">
        <v>317</v>
      </c>
      <c r="D30" s="110" t="s">
        <v>316</v>
      </c>
      <c r="E30" s="110">
        <v>38261</v>
      </c>
      <c r="F30" s="109" t="s">
        <v>11</v>
      </c>
      <c r="G30" s="109" t="s">
        <v>34</v>
      </c>
      <c r="H30" s="344" t="s">
        <v>11</v>
      </c>
      <c r="I30" s="446" t="s">
        <v>462</v>
      </c>
    </row>
    <row r="31" spans="1:9" s="309" customFormat="1" ht="35.1" customHeight="1" x14ac:dyDescent="0.3">
      <c r="A31" s="342">
        <v>8</v>
      </c>
      <c r="B31" s="343">
        <v>27</v>
      </c>
      <c r="C31" s="109" t="s">
        <v>254</v>
      </c>
      <c r="D31" s="110" t="s">
        <v>253</v>
      </c>
      <c r="E31" s="110">
        <v>38726</v>
      </c>
      <c r="F31" s="109" t="s">
        <v>167</v>
      </c>
      <c r="G31" s="109" t="s">
        <v>35</v>
      </c>
      <c r="H31" s="344" t="s">
        <v>11</v>
      </c>
      <c r="I31" s="448"/>
    </row>
    <row r="32" spans="1:9" s="309" customFormat="1" ht="35.1" customHeight="1" x14ac:dyDescent="0.3">
      <c r="A32" s="342">
        <v>9</v>
      </c>
      <c r="B32" s="343">
        <v>49</v>
      </c>
      <c r="C32" s="109" t="s">
        <v>338</v>
      </c>
      <c r="D32" s="110" t="s">
        <v>337</v>
      </c>
      <c r="E32" s="110">
        <v>38655</v>
      </c>
      <c r="F32" s="109" t="s">
        <v>167</v>
      </c>
      <c r="G32" s="109" t="s">
        <v>27</v>
      </c>
      <c r="H32" s="344"/>
      <c r="I32" s="446" t="s">
        <v>450</v>
      </c>
    </row>
    <row r="33" spans="1:9" s="309" customFormat="1" ht="35.1" customHeight="1" x14ac:dyDescent="0.3">
      <c r="A33" s="342">
        <v>10</v>
      </c>
      <c r="B33" s="343">
        <v>59</v>
      </c>
      <c r="C33" s="109" t="s">
        <v>360</v>
      </c>
      <c r="D33" s="110" t="s">
        <v>359</v>
      </c>
      <c r="E33" s="110">
        <v>38828</v>
      </c>
      <c r="F33" s="109" t="s">
        <v>167</v>
      </c>
      <c r="G33" s="109" t="s">
        <v>53</v>
      </c>
      <c r="H33" s="344"/>
      <c r="I33" s="446" t="s">
        <v>451</v>
      </c>
    </row>
    <row r="34" spans="1:9" s="309" customFormat="1" ht="35.1" customHeight="1" x14ac:dyDescent="0.3">
      <c r="A34" s="342">
        <v>11</v>
      </c>
      <c r="B34" s="343">
        <v>69</v>
      </c>
      <c r="C34" s="109" t="s">
        <v>393</v>
      </c>
      <c r="D34" s="110" t="s">
        <v>387</v>
      </c>
      <c r="E34" s="110">
        <v>39313</v>
      </c>
      <c r="F34" s="109" t="s">
        <v>11</v>
      </c>
      <c r="G34" s="109" t="s">
        <v>32</v>
      </c>
      <c r="H34" s="344"/>
      <c r="I34" s="447"/>
    </row>
    <row r="35" spans="1:9" s="309" customFormat="1" ht="35.1" customHeight="1" x14ac:dyDescent="0.3">
      <c r="A35" s="342">
        <v>12</v>
      </c>
      <c r="B35" s="343">
        <v>18</v>
      </c>
      <c r="C35" s="109" t="s">
        <v>62</v>
      </c>
      <c r="D35" s="110" t="s">
        <v>231</v>
      </c>
      <c r="E35" s="110">
        <v>39609</v>
      </c>
      <c r="F35" s="109" t="s">
        <v>11</v>
      </c>
      <c r="G35" s="109" t="s">
        <v>31</v>
      </c>
      <c r="H35" s="344"/>
      <c r="I35" s="447" t="s">
        <v>452</v>
      </c>
    </row>
    <row r="36" spans="1:9" s="309" customFormat="1" ht="35.1" customHeight="1" x14ac:dyDescent="0.3">
      <c r="A36" s="342">
        <v>13</v>
      </c>
      <c r="B36" s="343">
        <v>38</v>
      </c>
      <c r="C36" s="109" t="s">
        <v>61</v>
      </c>
      <c r="D36" s="110" t="s">
        <v>305</v>
      </c>
      <c r="E36" s="110">
        <v>39472</v>
      </c>
      <c r="F36" s="109" t="s">
        <v>11</v>
      </c>
      <c r="G36" s="109" t="s">
        <v>44</v>
      </c>
      <c r="H36" s="344"/>
      <c r="I36" s="447"/>
    </row>
    <row r="37" spans="1:9" s="309" customFormat="1" ht="35.1" customHeight="1" x14ac:dyDescent="0.3">
      <c r="A37" s="342">
        <v>14</v>
      </c>
      <c r="B37" s="343">
        <v>11</v>
      </c>
      <c r="C37" s="109" t="s">
        <v>218</v>
      </c>
      <c r="D37" s="110" t="s">
        <v>217</v>
      </c>
      <c r="E37" s="110">
        <v>37883</v>
      </c>
      <c r="F37" s="109" t="s">
        <v>167</v>
      </c>
      <c r="G37" s="109" t="s">
        <v>33</v>
      </c>
      <c r="H37" s="344"/>
      <c r="I37" s="447" t="s">
        <v>452</v>
      </c>
    </row>
    <row r="38" spans="1:9" s="309" customFormat="1" ht="35.1" customHeight="1" x14ac:dyDescent="0.3">
      <c r="A38" s="342">
        <v>15</v>
      </c>
      <c r="B38" s="343">
        <v>15</v>
      </c>
      <c r="C38" s="109" t="s">
        <v>226</v>
      </c>
      <c r="D38" s="110" t="s">
        <v>225</v>
      </c>
      <c r="E38" s="110">
        <v>37768</v>
      </c>
      <c r="F38" s="109" t="s">
        <v>167</v>
      </c>
      <c r="G38" s="109" t="s">
        <v>33</v>
      </c>
      <c r="H38" s="344"/>
      <c r="I38" s="447"/>
    </row>
    <row r="39" spans="1:9" s="309" customFormat="1" ht="35.1" customHeight="1" x14ac:dyDescent="0.3">
      <c r="A39" s="342">
        <v>16</v>
      </c>
      <c r="B39" s="343">
        <v>53</v>
      </c>
      <c r="C39" s="109" t="s">
        <v>344</v>
      </c>
      <c r="D39" s="110" t="s">
        <v>343</v>
      </c>
      <c r="E39" s="110">
        <v>38470</v>
      </c>
      <c r="F39" s="109" t="s">
        <v>11</v>
      </c>
      <c r="G39" s="109" t="s">
        <v>45</v>
      </c>
      <c r="H39" s="344"/>
      <c r="I39" s="447" t="s">
        <v>466</v>
      </c>
    </row>
    <row r="40" spans="1:9" s="309" customFormat="1" ht="35.1" customHeight="1" x14ac:dyDescent="0.3">
      <c r="A40" s="342">
        <v>17</v>
      </c>
      <c r="B40" s="343">
        <v>56</v>
      </c>
      <c r="C40" s="109" t="s">
        <v>354</v>
      </c>
      <c r="D40" s="110" t="s">
        <v>353</v>
      </c>
      <c r="E40" s="110">
        <v>38534</v>
      </c>
      <c r="F40" s="109" t="s">
        <v>11</v>
      </c>
      <c r="G40" s="109" t="s">
        <v>53</v>
      </c>
      <c r="H40" s="344"/>
      <c r="I40" s="449"/>
    </row>
    <row r="41" spans="1:9" s="309" customFormat="1" ht="35.1" customHeight="1" x14ac:dyDescent="0.3">
      <c r="A41" s="342">
        <v>18</v>
      </c>
      <c r="B41" s="343">
        <v>45</v>
      </c>
      <c r="C41" s="109" t="s">
        <v>330</v>
      </c>
      <c r="D41" s="110" t="s">
        <v>329</v>
      </c>
      <c r="E41" s="110">
        <v>38452</v>
      </c>
      <c r="F41" s="109" t="s">
        <v>167</v>
      </c>
      <c r="G41" s="109" t="s">
        <v>27</v>
      </c>
      <c r="H41" s="344"/>
      <c r="I41" s="450"/>
    </row>
    <row r="42" spans="1:9" s="309" customFormat="1" ht="35.1" customHeight="1" x14ac:dyDescent="0.3">
      <c r="A42" s="342">
        <v>19</v>
      </c>
      <c r="B42" s="343">
        <v>75</v>
      </c>
      <c r="C42" s="109" t="s">
        <v>406</v>
      </c>
      <c r="D42" s="110" t="s">
        <v>404</v>
      </c>
      <c r="E42" s="110">
        <v>38750</v>
      </c>
      <c r="F42" s="109" t="s">
        <v>11</v>
      </c>
      <c r="G42" s="109" t="s">
        <v>43</v>
      </c>
      <c r="H42" s="344"/>
      <c r="I42" s="449" t="s">
        <v>466</v>
      </c>
    </row>
    <row r="43" spans="1:9" s="309" customFormat="1" ht="35.1" customHeight="1" x14ac:dyDescent="0.3">
      <c r="A43" s="342">
        <v>20</v>
      </c>
      <c r="B43" s="343">
        <v>77</v>
      </c>
      <c r="C43" s="109" t="s">
        <v>424</v>
      </c>
      <c r="D43" s="110" t="s">
        <v>418</v>
      </c>
      <c r="E43" s="110">
        <v>39051</v>
      </c>
      <c r="F43" s="109" t="s">
        <v>11</v>
      </c>
      <c r="G43" s="109" t="s">
        <v>72</v>
      </c>
      <c r="H43" s="344"/>
      <c r="I43" s="449" t="s">
        <v>466</v>
      </c>
    </row>
    <row r="44" spans="1:9" s="309" customFormat="1" ht="35.1" customHeight="1" x14ac:dyDescent="0.3">
      <c r="A44" s="342">
        <v>21</v>
      </c>
      <c r="B44" s="343">
        <v>72</v>
      </c>
      <c r="C44" s="109" t="s">
        <v>58</v>
      </c>
      <c r="D44" s="110" t="s">
        <v>401</v>
      </c>
      <c r="E44" s="110">
        <v>39685</v>
      </c>
      <c r="F44" s="109" t="s">
        <v>11</v>
      </c>
      <c r="G44" s="109" t="s">
        <v>43</v>
      </c>
      <c r="H44" s="344"/>
      <c r="I44" s="449"/>
    </row>
    <row r="45" spans="1:9" s="309" customFormat="1" ht="35.1" customHeight="1" x14ac:dyDescent="0.3">
      <c r="A45" s="342">
        <v>22</v>
      </c>
      <c r="B45" s="343">
        <v>19</v>
      </c>
      <c r="C45" s="109" t="s">
        <v>63</v>
      </c>
      <c r="D45" s="110" t="s">
        <v>232</v>
      </c>
      <c r="E45" s="110">
        <v>39744</v>
      </c>
      <c r="F45" s="109" t="s">
        <v>11</v>
      </c>
      <c r="G45" s="109" t="s">
        <v>31</v>
      </c>
      <c r="H45" s="344"/>
      <c r="I45" s="449"/>
    </row>
    <row r="46" spans="1:9" s="309" customFormat="1" ht="35.1" customHeight="1" x14ac:dyDescent="0.3">
      <c r="A46" s="342">
        <v>23</v>
      </c>
      <c r="B46" s="343">
        <v>42</v>
      </c>
      <c r="C46" s="109" t="s">
        <v>313</v>
      </c>
      <c r="D46" s="110" t="s">
        <v>312</v>
      </c>
      <c r="E46" s="110">
        <v>39042</v>
      </c>
      <c r="F46" s="109" t="s">
        <v>11</v>
      </c>
      <c r="G46" s="109" t="s">
        <v>34</v>
      </c>
      <c r="H46" s="344"/>
      <c r="I46" s="449"/>
    </row>
    <row r="47" spans="1:9" s="309" customFormat="1" ht="35.1" customHeight="1" x14ac:dyDescent="0.3">
      <c r="A47" s="342">
        <v>24</v>
      </c>
      <c r="B47" s="343">
        <v>60</v>
      </c>
      <c r="C47" s="109" t="s">
        <v>364</v>
      </c>
      <c r="D47" s="110" t="s">
        <v>365</v>
      </c>
      <c r="E47" s="110">
        <v>37698</v>
      </c>
      <c r="F47" s="109" t="s">
        <v>167</v>
      </c>
      <c r="G47" s="109" t="s">
        <v>363</v>
      </c>
      <c r="H47" s="344"/>
      <c r="I47" s="449" t="s">
        <v>453</v>
      </c>
    </row>
    <row r="48" spans="1:9" s="309" customFormat="1" ht="35.1" customHeight="1" x14ac:dyDescent="0.3">
      <c r="A48" s="342">
        <v>25</v>
      </c>
      <c r="B48" s="343">
        <v>63</v>
      </c>
      <c r="C48" s="109" t="s">
        <v>370</v>
      </c>
      <c r="D48" s="110" t="s">
        <v>371</v>
      </c>
      <c r="E48" s="110">
        <v>39506</v>
      </c>
      <c r="F48" s="109" t="s">
        <v>327</v>
      </c>
      <c r="G48" s="109" t="s">
        <v>363</v>
      </c>
      <c r="H48" s="344"/>
      <c r="I48" s="449"/>
    </row>
    <row r="49" spans="1:9" s="309" customFormat="1" ht="35.1" customHeight="1" x14ac:dyDescent="0.3">
      <c r="A49" s="342">
        <v>26</v>
      </c>
      <c r="B49" s="343">
        <v>54</v>
      </c>
      <c r="C49" s="109" t="s">
        <v>487</v>
      </c>
      <c r="D49" s="110" t="s">
        <v>345</v>
      </c>
      <c r="E49" s="110">
        <v>39553</v>
      </c>
      <c r="F49" s="109" t="s">
        <v>11</v>
      </c>
      <c r="G49" s="109" t="s">
        <v>45</v>
      </c>
      <c r="H49" s="344"/>
      <c r="I49" s="450"/>
    </row>
    <row r="50" spans="1:9" s="309" customFormat="1" ht="35.1" customHeight="1" x14ac:dyDescent="0.3">
      <c r="A50" s="342">
        <v>27</v>
      </c>
      <c r="B50" s="343">
        <v>80</v>
      </c>
      <c r="C50" s="109" t="s">
        <v>73</v>
      </c>
      <c r="D50" s="110" t="s">
        <v>421</v>
      </c>
      <c r="E50" s="110">
        <v>39494</v>
      </c>
      <c r="F50" s="109" t="s">
        <v>327</v>
      </c>
      <c r="G50" s="109" t="s">
        <v>72</v>
      </c>
      <c r="H50" s="344"/>
      <c r="I50" s="450"/>
    </row>
    <row r="51" spans="1:9" s="309" customFormat="1" ht="35.1" customHeight="1" x14ac:dyDescent="0.3">
      <c r="A51" s="342">
        <v>28</v>
      </c>
      <c r="B51" s="343">
        <v>76</v>
      </c>
      <c r="C51" s="109" t="s">
        <v>415</v>
      </c>
      <c r="D51" s="110" t="s">
        <v>414</v>
      </c>
      <c r="E51" s="110">
        <v>38894</v>
      </c>
      <c r="F51" s="109" t="s">
        <v>11</v>
      </c>
      <c r="G51" s="109" t="s">
        <v>25</v>
      </c>
      <c r="H51" s="344"/>
      <c r="I51" s="450" t="s">
        <v>453</v>
      </c>
    </row>
    <row r="52" spans="1:9" s="309" customFormat="1" ht="35.1" customHeight="1" thickBot="1" x14ac:dyDescent="0.35">
      <c r="A52" s="342">
        <v>29</v>
      </c>
      <c r="B52" s="343">
        <v>8</v>
      </c>
      <c r="C52" s="109" t="s">
        <v>183</v>
      </c>
      <c r="D52" s="110" t="s">
        <v>182</v>
      </c>
      <c r="E52" s="110">
        <v>38595</v>
      </c>
      <c r="F52" s="109" t="s">
        <v>167</v>
      </c>
      <c r="G52" s="109" t="s">
        <v>0</v>
      </c>
      <c r="H52" s="344"/>
      <c r="I52" s="450"/>
    </row>
    <row r="53" spans="1:9" s="309" customFormat="1" ht="35.1" customHeight="1" thickTop="1" thickBot="1" x14ac:dyDescent="0.35">
      <c r="A53" s="665" t="s">
        <v>470</v>
      </c>
      <c r="B53" s="666"/>
      <c r="C53" s="666"/>
      <c r="D53" s="666"/>
      <c r="E53" s="666"/>
      <c r="F53" s="666"/>
      <c r="G53" s="666"/>
      <c r="H53" s="666"/>
      <c r="I53" s="667"/>
    </row>
    <row r="54" spans="1:9" ht="63" customHeight="1" thickTop="1" thickBot="1" x14ac:dyDescent="0.3">
      <c r="A54" s="662" t="s">
        <v>484</v>
      </c>
      <c r="B54" s="663"/>
      <c r="C54" s="663"/>
      <c r="D54" s="663"/>
      <c r="E54" s="663"/>
      <c r="F54" s="663"/>
      <c r="G54" s="663"/>
      <c r="H54" s="663"/>
      <c r="I54" s="664"/>
    </row>
    <row r="55" spans="1:9" ht="15" thickTop="1" x14ac:dyDescent="0.25">
      <c r="A55" s="652" t="s">
        <v>9</v>
      </c>
      <c r="B55" s="653"/>
      <c r="C55" s="653"/>
      <c r="D55" s="653"/>
      <c r="E55" s="318"/>
      <c r="F55" s="318"/>
      <c r="G55" s="653"/>
      <c r="H55" s="653"/>
      <c r="I55" s="654"/>
    </row>
    <row r="56" spans="1:9" ht="13.8" x14ac:dyDescent="0.25">
      <c r="A56" s="319" t="s">
        <v>482</v>
      </c>
      <c r="B56" s="282"/>
      <c r="C56" s="320"/>
      <c r="D56" s="282"/>
      <c r="E56" s="321"/>
      <c r="F56" s="282"/>
      <c r="G56" s="322"/>
      <c r="H56" s="323"/>
      <c r="I56" s="324"/>
    </row>
    <row r="57" spans="1:9" ht="13.8" x14ac:dyDescent="0.25">
      <c r="A57" s="325" t="s">
        <v>483</v>
      </c>
      <c r="B57" s="285"/>
      <c r="C57" s="326"/>
      <c r="D57" s="285"/>
      <c r="E57" s="327"/>
      <c r="F57" s="285"/>
      <c r="G57" s="328"/>
      <c r="H57" s="329"/>
      <c r="I57" s="330"/>
    </row>
    <row r="58" spans="1:9" ht="5.25" customHeight="1" x14ac:dyDescent="0.25">
      <c r="A58" s="331"/>
      <c r="B58" s="332"/>
      <c r="C58" s="332"/>
      <c r="D58" s="333"/>
      <c r="E58" s="334"/>
      <c r="F58" s="333"/>
      <c r="G58" s="333"/>
      <c r="H58" s="333"/>
      <c r="I58" s="335"/>
    </row>
    <row r="59" spans="1:9" s="338" customFormat="1" ht="14.4" x14ac:dyDescent="0.25">
      <c r="A59" s="336"/>
      <c r="B59" s="337"/>
      <c r="C59" s="660" t="s">
        <v>107</v>
      </c>
      <c r="D59" s="660"/>
      <c r="E59" s="660"/>
      <c r="F59" s="660" t="s">
        <v>108</v>
      </c>
      <c r="G59" s="660"/>
      <c r="H59" s="660" t="s">
        <v>106</v>
      </c>
      <c r="I59" s="661"/>
    </row>
    <row r="60" spans="1:9" ht="13.8" x14ac:dyDescent="0.25">
      <c r="A60" s="655"/>
      <c r="B60" s="656"/>
      <c r="C60" s="656"/>
      <c r="D60" s="656"/>
      <c r="E60" s="656"/>
      <c r="F60" s="656"/>
      <c r="G60" s="656"/>
      <c r="H60" s="656"/>
      <c r="I60" s="657"/>
    </row>
    <row r="61" spans="1:9" ht="13.8" x14ac:dyDescent="0.25">
      <c r="A61" s="339"/>
      <c r="B61" s="332"/>
      <c r="C61" s="332"/>
      <c r="D61" s="332"/>
      <c r="E61" s="340"/>
      <c r="F61" s="332"/>
      <c r="G61" s="332"/>
      <c r="H61" s="332"/>
      <c r="I61" s="341"/>
    </row>
    <row r="62" spans="1:9" ht="13.8" x14ac:dyDescent="0.25">
      <c r="A62" s="339"/>
      <c r="B62" s="332"/>
      <c r="C62" s="332"/>
      <c r="D62" s="332"/>
      <c r="E62" s="340"/>
      <c r="F62" s="332"/>
      <c r="G62" s="332"/>
      <c r="H62" s="332"/>
      <c r="I62" s="341"/>
    </row>
    <row r="63" spans="1:9" ht="44.25" customHeight="1" x14ac:dyDescent="0.25">
      <c r="A63" s="339"/>
      <c r="B63" s="332"/>
      <c r="C63" s="332"/>
      <c r="D63" s="332"/>
      <c r="E63" s="340"/>
      <c r="F63" s="332"/>
      <c r="G63" s="332"/>
      <c r="H63" s="333"/>
      <c r="I63" s="341"/>
    </row>
    <row r="64" spans="1:9" s="281" customFormat="1" ht="21.6" thickBot="1" x14ac:dyDescent="0.45">
      <c r="A64" s="347"/>
      <c r="B64" s="348"/>
      <c r="C64" s="658" t="s">
        <v>117</v>
      </c>
      <c r="D64" s="658"/>
      <c r="E64" s="658"/>
      <c r="F64" s="658" t="s">
        <v>118</v>
      </c>
      <c r="G64" s="658"/>
      <c r="H64" s="658" t="s">
        <v>120</v>
      </c>
      <c r="I64" s="659"/>
    </row>
    <row r="65" ht="13.8" thickTop="1" x14ac:dyDescent="0.25"/>
  </sheetData>
  <sortState xmlns:xlrd2="http://schemas.microsoft.com/office/spreadsheetml/2017/richdata2" ref="A40:I53">
    <sortCondition ref="A40:A53"/>
  </sortState>
  <mergeCells count="38">
    <mergeCell ref="A7:I7"/>
    <mergeCell ref="A55:D55"/>
    <mergeCell ref="G55:I55"/>
    <mergeCell ref="A60:E60"/>
    <mergeCell ref="F60:I60"/>
    <mergeCell ref="A16:F16"/>
    <mergeCell ref="G16:I16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C64:E64"/>
    <mergeCell ref="F64:G64"/>
    <mergeCell ref="H64:I64"/>
    <mergeCell ref="C59:E59"/>
    <mergeCell ref="F59:G59"/>
    <mergeCell ref="H59:I59"/>
    <mergeCell ref="A54:I54"/>
    <mergeCell ref="A53:I53"/>
    <mergeCell ref="A13:I13"/>
    <mergeCell ref="A1:I1"/>
    <mergeCell ref="A2:I2"/>
    <mergeCell ref="A3:I3"/>
    <mergeCell ref="A4:I4"/>
    <mergeCell ref="A5:I5"/>
    <mergeCell ref="A6:I6"/>
    <mergeCell ref="A8:I8"/>
    <mergeCell ref="A9:I9"/>
    <mergeCell ref="A10:I10"/>
    <mergeCell ref="A11:I11"/>
    <mergeCell ref="A12:I12"/>
    <mergeCell ref="A14:D14"/>
    <mergeCell ref="A15:D15"/>
  </mergeCells>
  <pageMargins left="0.25" right="0.25" top="0.75" bottom="0.75" header="0.3" footer="0.3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Q59"/>
  <sheetViews>
    <sheetView view="pageBreakPreview" topLeftCell="A31" zoomScale="55" zoomScaleNormal="75" zoomScaleSheetLayoutView="55" workbookViewId="0">
      <selection activeCell="A6" sqref="A6:M7"/>
    </sheetView>
  </sheetViews>
  <sheetFormatPr defaultColWidth="9.33203125" defaultRowHeight="13.8" x14ac:dyDescent="0.3"/>
  <cols>
    <col min="1" max="1" width="10.109375" style="113" customWidth="1"/>
    <col min="2" max="2" width="11.109375" style="114" customWidth="1"/>
    <col min="3" max="3" width="35.5546875" style="114" customWidth="1"/>
    <col min="4" max="4" width="71.109375" style="113" customWidth="1"/>
    <col min="5" max="5" width="22.44140625" style="115" customWidth="1"/>
    <col min="6" max="6" width="28.109375" style="113" customWidth="1"/>
    <col min="7" max="7" width="53.33203125" style="113" customWidth="1"/>
    <col min="8" max="10" width="15.88671875" style="113" customWidth="1"/>
    <col min="11" max="11" width="18.5546875" style="113" customWidth="1"/>
    <col min="12" max="12" width="13.33203125" style="113" customWidth="1"/>
    <col min="13" max="13" width="14.33203125" style="113" customWidth="1"/>
    <col min="14" max="14" width="9.33203125" style="113"/>
    <col min="15" max="15" width="15" style="113" bestFit="1" customWidth="1"/>
    <col min="16" max="16" width="0" style="113" hidden="1" customWidth="1"/>
    <col min="17" max="16384" width="9.33203125" style="113"/>
  </cols>
  <sheetData>
    <row r="1" spans="1:13" ht="23.1" customHeight="1" x14ac:dyDescent="0.3">
      <c r="A1" s="672" t="s">
        <v>110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3" ht="23.1" customHeight="1" x14ac:dyDescent="0.3">
      <c r="A2" s="672" t="s">
        <v>111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</row>
    <row r="3" spans="1:13" ht="23.1" customHeight="1" x14ac:dyDescent="0.3">
      <c r="A3" s="672" t="s">
        <v>503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</row>
    <row r="4" spans="1:13" ht="23.1" customHeight="1" x14ac:dyDescent="0.3">
      <c r="A4" s="672" t="s">
        <v>112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</row>
    <row r="5" spans="1:13" ht="23.1" customHeight="1" x14ac:dyDescent="0.3">
      <c r="A5" s="672" t="s">
        <v>113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</row>
    <row r="6" spans="1:13" s="116" customFormat="1" ht="36" customHeight="1" x14ac:dyDescent="0.3">
      <c r="A6" s="671" t="s">
        <v>510</v>
      </c>
      <c r="B6" s="671"/>
      <c r="C6" s="671"/>
      <c r="D6" s="671"/>
      <c r="E6" s="671"/>
      <c r="F6" s="671"/>
      <c r="G6" s="671"/>
      <c r="H6" s="671"/>
      <c r="I6" s="671"/>
      <c r="J6" s="671"/>
      <c r="K6" s="671"/>
      <c r="L6" s="671"/>
      <c r="M6" s="671"/>
    </row>
    <row r="7" spans="1:13" s="116" customFormat="1" ht="36" customHeight="1" x14ac:dyDescent="0.3">
      <c r="A7" s="671" t="s">
        <v>509</v>
      </c>
      <c r="B7" s="671"/>
      <c r="C7" s="671"/>
      <c r="D7" s="671"/>
      <c r="E7" s="671"/>
      <c r="F7" s="671"/>
      <c r="G7" s="671"/>
      <c r="H7" s="671"/>
      <c r="I7" s="671"/>
      <c r="J7" s="671"/>
      <c r="K7" s="671"/>
      <c r="L7" s="671"/>
      <c r="M7" s="671"/>
    </row>
    <row r="8" spans="1:13" s="116" customFormat="1" ht="18" customHeight="1" x14ac:dyDescent="0.3">
      <c r="A8" s="671" t="s">
        <v>506</v>
      </c>
      <c r="B8" s="671"/>
      <c r="C8" s="671"/>
      <c r="D8" s="671"/>
      <c r="E8" s="671"/>
      <c r="F8" s="671"/>
      <c r="G8" s="671"/>
      <c r="H8" s="671"/>
      <c r="I8" s="671"/>
      <c r="J8" s="671"/>
      <c r="K8" s="671"/>
      <c r="L8" s="671"/>
      <c r="M8" s="671"/>
    </row>
    <row r="9" spans="1:13" s="116" customFormat="1" ht="23.25" customHeight="1" thickBot="1" x14ac:dyDescent="0.35">
      <c r="A9" s="677"/>
      <c r="B9" s="677"/>
      <c r="C9" s="677"/>
      <c r="D9" s="677"/>
      <c r="E9" s="677"/>
      <c r="F9" s="677"/>
      <c r="G9" s="677"/>
      <c r="H9" s="677"/>
      <c r="I9" s="677"/>
      <c r="J9" s="677"/>
      <c r="K9" s="677"/>
      <c r="L9" s="677"/>
      <c r="M9" s="677"/>
    </row>
    <row r="10" spans="1:13" ht="23.85" customHeight="1" thickTop="1" x14ac:dyDescent="0.3">
      <c r="A10" s="678" t="s">
        <v>79</v>
      </c>
      <c r="B10" s="679"/>
      <c r="C10" s="679"/>
      <c r="D10" s="679"/>
      <c r="E10" s="679"/>
      <c r="F10" s="679"/>
      <c r="G10" s="679"/>
      <c r="H10" s="679"/>
      <c r="I10" s="679"/>
      <c r="J10" s="679"/>
      <c r="K10" s="679"/>
      <c r="L10" s="679"/>
      <c r="M10" s="680"/>
    </row>
    <row r="11" spans="1:13" ht="18" customHeight="1" x14ac:dyDescent="0.3">
      <c r="A11" s="681" t="s">
        <v>115</v>
      </c>
      <c r="B11" s="677"/>
      <c r="C11" s="677"/>
      <c r="D11" s="677"/>
      <c r="E11" s="677"/>
      <c r="F11" s="677"/>
      <c r="G11" s="677"/>
      <c r="H11" s="677"/>
      <c r="I11" s="677"/>
      <c r="J11" s="677"/>
      <c r="K11" s="677"/>
      <c r="L11" s="677"/>
      <c r="M11" s="682"/>
    </row>
    <row r="12" spans="1:13" ht="19.5" customHeight="1" x14ac:dyDescent="0.3">
      <c r="A12" s="681" t="s">
        <v>116</v>
      </c>
      <c r="B12" s="677"/>
      <c r="C12" s="677"/>
      <c r="D12" s="677"/>
      <c r="E12" s="677"/>
      <c r="F12" s="677"/>
      <c r="G12" s="677"/>
      <c r="H12" s="677"/>
      <c r="I12" s="677"/>
      <c r="J12" s="677"/>
      <c r="K12" s="677"/>
      <c r="L12" s="677"/>
      <c r="M12" s="682"/>
    </row>
    <row r="13" spans="1:13" ht="24" customHeight="1" x14ac:dyDescent="0.3">
      <c r="A13" s="683" t="s">
        <v>20</v>
      </c>
      <c r="B13" s="684"/>
      <c r="C13" s="684"/>
      <c r="D13" s="684"/>
      <c r="E13" s="684"/>
      <c r="F13" s="684"/>
      <c r="G13" s="684"/>
      <c r="H13" s="684"/>
      <c r="I13" s="684"/>
      <c r="J13" s="684"/>
      <c r="K13" s="684"/>
      <c r="L13" s="684"/>
      <c r="M13" s="685"/>
    </row>
    <row r="14" spans="1:13" ht="15.6" x14ac:dyDescent="0.3">
      <c r="A14" s="117" t="s">
        <v>80</v>
      </c>
      <c r="B14" s="118"/>
      <c r="C14" s="119"/>
      <c r="D14" s="120"/>
      <c r="E14" s="121"/>
      <c r="F14" s="122"/>
      <c r="G14" s="123" t="s">
        <v>81</v>
      </c>
      <c r="H14" s="122"/>
      <c r="I14" s="122"/>
      <c r="J14" s="122"/>
      <c r="K14" s="122"/>
      <c r="L14" s="124"/>
      <c r="M14" s="125" t="s">
        <v>82</v>
      </c>
    </row>
    <row r="15" spans="1:13" ht="15.6" x14ac:dyDescent="0.3">
      <c r="A15" s="126" t="s">
        <v>449</v>
      </c>
      <c r="B15" s="127"/>
      <c r="C15" s="127"/>
      <c r="D15" s="128"/>
      <c r="E15" s="129"/>
      <c r="F15" s="130"/>
      <c r="G15" s="131" t="s">
        <v>12</v>
      </c>
      <c r="H15" s="130"/>
      <c r="I15" s="130"/>
      <c r="J15" s="130"/>
      <c r="K15" s="130"/>
      <c r="L15" s="132"/>
      <c r="M15" s="133" t="s">
        <v>478</v>
      </c>
    </row>
    <row r="16" spans="1:13" ht="14.4" x14ac:dyDescent="0.3">
      <c r="A16" s="686" t="s">
        <v>24</v>
      </c>
      <c r="B16" s="687"/>
      <c r="C16" s="687"/>
      <c r="D16" s="687"/>
      <c r="E16" s="687"/>
      <c r="F16" s="687"/>
      <c r="G16" s="688"/>
      <c r="H16" s="689" t="s">
        <v>83</v>
      </c>
      <c r="I16" s="687"/>
      <c r="J16" s="687"/>
      <c r="K16" s="687"/>
      <c r="L16" s="687"/>
      <c r="M16" s="690"/>
    </row>
    <row r="17" spans="1:17" ht="14.4" x14ac:dyDescent="0.3">
      <c r="A17" s="134"/>
      <c r="B17" s="135"/>
      <c r="C17" s="135"/>
      <c r="D17" s="136"/>
      <c r="E17" s="137"/>
      <c r="F17" s="136"/>
      <c r="G17" s="138" t="s">
        <v>84</v>
      </c>
      <c r="H17" s="668" t="s">
        <v>109</v>
      </c>
      <c r="I17" s="669"/>
      <c r="J17" s="669"/>
      <c r="K17" s="669"/>
      <c r="L17" s="669"/>
      <c r="M17" s="670"/>
    </row>
    <row r="18" spans="1:17" ht="14.4" x14ac:dyDescent="0.3">
      <c r="A18" s="134" t="s">
        <v>85</v>
      </c>
      <c r="B18" s="135"/>
      <c r="C18" s="135"/>
      <c r="D18" s="139"/>
      <c r="F18" s="139"/>
      <c r="G18" s="177" t="s">
        <v>117</v>
      </c>
      <c r="H18" s="708" t="s">
        <v>86</v>
      </c>
      <c r="I18" s="709"/>
      <c r="J18" s="709"/>
      <c r="K18" s="709"/>
      <c r="L18" s="709"/>
      <c r="M18" s="710"/>
    </row>
    <row r="19" spans="1:17" ht="14.4" x14ac:dyDescent="0.3">
      <c r="A19" s="134" t="s">
        <v>87</v>
      </c>
      <c r="B19" s="135"/>
      <c r="C19" s="135"/>
      <c r="D19" s="138"/>
      <c r="E19" s="137"/>
      <c r="F19" s="136"/>
      <c r="G19" s="176" t="s">
        <v>118</v>
      </c>
      <c r="H19" s="708" t="s">
        <v>88</v>
      </c>
      <c r="I19" s="709"/>
      <c r="J19" s="709"/>
      <c r="K19" s="709"/>
      <c r="L19" s="709"/>
      <c r="M19" s="710"/>
    </row>
    <row r="20" spans="1:17" ht="15" thickBot="1" x14ac:dyDescent="0.35">
      <c r="A20" s="140" t="s">
        <v>7</v>
      </c>
      <c r="B20" s="141"/>
      <c r="C20" s="141"/>
      <c r="D20" s="142"/>
      <c r="E20" s="143"/>
      <c r="F20" s="144"/>
      <c r="G20" s="175" t="s">
        <v>120</v>
      </c>
      <c r="H20" s="711" t="s">
        <v>89</v>
      </c>
      <c r="I20" s="712"/>
      <c r="J20" s="145"/>
      <c r="K20" s="145">
        <v>0.2</v>
      </c>
      <c r="L20" s="146"/>
      <c r="M20" s="147"/>
    </row>
    <row r="21" spans="1:17" ht="6.75" customHeight="1" thickTop="1" thickBot="1" x14ac:dyDescent="0.35"/>
    <row r="22" spans="1:17" ht="27" customHeight="1" thickTop="1" x14ac:dyDescent="0.3">
      <c r="A22" s="691" t="s">
        <v>1</v>
      </c>
      <c r="B22" s="673" t="s">
        <v>91</v>
      </c>
      <c r="C22" s="673" t="s">
        <v>92</v>
      </c>
      <c r="D22" s="673" t="s">
        <v>125</v>
      </c>
      <c r="E22" s="693" t="s">
        <v>94</v>
      </c>
      <c r="F22" s="673" t="s">
        <v>95</v>
      </c>
      <c r="G22" s="673" t="s">
        <v>96</v>
      </c>
      <c r="H22" s="675" t="s">
        <v>97</v>
      </c>
      <c r="I22" s="676"/>
      <c r="J22" s="673" t="s">
        <v>98</v>
      </c>
      <c r="K22" s="706" t="s">
        <v>99</v>
      </c>
      <c r="L22" s="675" t="s">
        <v>100</v>
      </c>
      <c r="M22" s="713" t="s">
        <v>101</v>
      </c>
    </row>
    <row r="23" spans="1:17" ht="20.25" customHeight="1" x14ac:dyDescent="0.3">
      <c r="A23" s="692"/>
      <c r="B23" s="674"/>
      <c r="C23" s="674"/>
      <c r="D23" s="674"/>
      <c r="E23" s="694"/>
      <c r="F23" s="674"/>
      <c r="G23" s="674"/>
      <c r="H23" s="148" t="s">
        <v>102</v>
      </c>
      <c r="I23" s="148" t="s">
        <v>103</v>
      </c>
      <c r="J23" s="674"/>
      <c r="K23" s="707"/>
      <c r="L23" s="695"/>
      <c r="M23" s="714"/>
    </row>
    <row r="24" spans="1:17" s="149" customFormat="1" ht="35.1" customHeight="1" x14ac:dyDescent="0.3">
      <c r="A24" s="459">
        <v>1</v>
      </c>
      <c r="B24" s="460">
        <v>102</v>
      </c>
      <c r="C24" s="461" t="s">
        <v>189</v>
      </c>
      <c r="D24" s="462" t="s">
        <v>188</v>
      </c>
      <c r="E24" s="462">
        <v>37758</v>
      </c>
      <c r="F24" s="461" t="s">
        <v>172</v>
      </c>
      <c r="G24" s="461" t="s">
        <v>0</v>
      </c>
      <c r="H24" s="463">
        <v>6.4178240740740745E-5</v>
      </c>
      <c r="I24" s="463">
        <v>6.5219907407407406E-5</v>
      </c>
      <c r="J24" s="464">
        <v>1.2939814814814815E-4</v>
      </c>
      <c r="K24" s="465">
        <v>64.400715563506253</v>
      </c>
      <c r="L24" s="466" t="s">
        <v>172</v>
      </c>
      <c r="M24" s="467"/>
      <c r="N24" s="454" t="s">
        <v>473</v>
      </c>
      <c r="O24" s="456"/>
      <c r="P24" s="151">
        <v>10.164</v>
      </c>
      <c r="Q24" s="151"/>
    </row>
    <row r="25" spans="1:17" s="149" customFormat="1" ht="35.1" customHeight="1" x14ac:dyDescent="0.3">
      <c r="A25" s="459">
        <v>2</v>
      </c>
      <c r="B25" s="460">
        <v>121</v>
      </c>
      <c r="C25" s="461" t="s">
        <v>259</v>
      </c>
      <c r="D25" s="462" t="s">
        <v>258</v>
      </c>
      <c r="E25" s="462">
        <v>39047</v>
      </c>
      <c r="F25" s="461" t="s">
        <v>167</v>
      </c>
      <c r="G25" s="461" t="s">
        <v>35</v>
      </c>
      <c r="H25" s="463">
        <v>6.4282407407407417E-5</v>
      </c>
      <c r="I25" s="463">
        <v>6.7268518518518494E-5</v>
      </c>
      <c r="J25" s="464">
        <v>1.3155092592592591E-4</v>
      </c>
      <c r="K25" s="465">
        <v>63.346823860636995</v>
      </c>
      <c r="L25" s="466" t="s">
        <v>167</v>
      </c>
      <c r="M25" s="467"/>
      <c r="N25" s="455" t="s">
        <v>167</v>
      </c>
      <c r="O25" s="457">
        <v>12</v>
      </c>
      <c r="P25" s="151"/>
      <c r="Q25" s="151"/>
    </row>
    <row r="26" spans="1:17" s="149" customFormat="1" ht="35.1" customHeight="1" x14ac:dyDescent="0.3">
      <c r="A26" s="459">
        <v>3</v>
      </c>
      <c r="B26" s="460">
        <v>101</v>
      </c>
      <c r="C26" s="461" t="s">
        <v>187</v>
      </c>
      <c r="D26" s="462" t="s">
        <v>186</v>
      </c>
      <c r="E26" s="462">
        <v>38671</v>
      </c>
      <c r="F26" s="461" t="s">
        <v>167</v>
      </c>
      <c r="G26" s="461" t="s">
        <v>0</v>
      </c>
      <c r="H26" s="463">
        <v>6.5405092592592584E-5</v>
      </c>
      <c r="I26" s="463">
        <v>6.6967592592592602E-5</v>
      </c>
      <c r="J26" s="464">
        <v>1.3237268518518519E-4</v>
      </c>
      <c r="K26" s="465">
        <v>62.953571740841134</v>
      </c>
      <c r="L26" s="466" t="s">
        <v>167</v>
      </c>
      <c r="M26" s="467"/>
      <c r="N26" s="455" t="s">
        <v>11</v>
      </c>
      <c r="O26" s="457">
        <v>12.8</v>
      </c>
      <c r="P26" s="151">
        <v>10.288</v>
      </c>
      <c r="Q26" s="151"/>
    </row>
    <row r="27" spans="1:17" s="149" customFormat="1" ht="35.1" customHeight="1" x14ac:dyDescent="0.3">
      <c r="A27" s="459">
        <v>4</v>
      </c>
      <c r="B27" s="460">
        <v>135</v>
      </c>
      <c r="C27" s="461" t="s">
        <v>295</v>
      </c>
      <c r="D27" s="462" t="s">
        <v>294</v>
      </c>
      <c r="E27" s="462">
        <v>39121</v>
      </c>
      <c r="F27" s="461" t="s">
        <v>167</v>
      </c>
      <c r="G27" s="461" t="s">
        <v>46</v>
      </c>
      <c r="H27" s="463">
        <v>6.759259259259259E-5</v>
      </c>
      <c r="I27" s="463">
        <v>6.9733796296296308E-5</v>
      </c>
      <c r="J27" s="464">
        <v>1.373263888888889E-4</v>
      </c>
      <c r="K27" s="465">
        <v>60.682680151706698</v>
      </c>
      <c r="L27" s="466" t="s">
        <v>167</v>
      </c>
      <c r="M27" s="467"/>
      <c r="N27" s="455">
        <v>1</v>
      </c>
      <c r="O27" s="457">
        <v>13.5</v>
      </c>
      <c r="P27" s="151">
        <v>10.382999999999999</v>
      </c>
      <c r="Q27" s="151"/>
    </row>
    <row r="28" spans="1:17" s="149" customFormat="1" ht="35.1" customHeight="1" x14ac:dyDescent="0.3">
      <c r="A28" s="459">
        <v>5</v>
      </c>
      <c r="B28" s="460">
        <v>123</v>
      </c>
      <c r="C28" s="461" t="s">
        <v>64</v>
      </c>
      <c r="D28" s="462" t="s">
        <v>262</v>
      </c>
      <c r="E28" s="462">
        <v>39558</v>
      </c>
      <c r="F28" s="461" t="s">
        <v>167</v>
      </c>
      <c r="G28" s="461" t="s">
        <v>35</v>
      </c>
      <c r="H28" s="463">
        <v>6.7789351851851851E-5</v>
      </c>
      <c r="I28" s="463">
        <v>7.0636574074074078E-5</v>
      </c>
      <c r="J28" s="464">
        <v>1.3842592592592593E-4</v>
      </c>
      <c r="K28" s="465">
        <v>60.200668896321076</v>
      </c>
      <c r="L28" s="466" t="s">
        <v>167</v>
      </c>
      <c r="M28" s="467"/>
      <c r="N28" s="455">
        <v>2</v>
      </c>
      <c r="O28" s="457">
        <v>14.3</v>
      </c>
      <c r="P28" s="151"/>
      <c r="Q28" s="151"/>
    </row>
    <row r="29" spans="1:17" s="149" customFormat="1" ht="35.1" customHeight="1" x14ac:dyDescent="0.3">
      <c r="A29" s="459">
        <v>6</v>
      </c>
      <c r="B29" s="460">
        <v>128</v>
      </c>
      <c r="C29" s="461" t="s">
        <v>283</v>
      </c>
      <c r="D29" s="462" t="s">
        <v>282</v>
      </c>
      <c r="E29" s="462">
        <v>38965</v>
      </c>
      <c r="F29" s="461" t="s">
        <v>167</v>
      </c>
      <c r="G29" s="461" t="s">
        <v>46</v>
      </c>
      <c r="H29" s="463">
        <v>6.9710648148148144E-5</v>
      </c>
      <c r="I29" s="463">
        <v>7.2986111111111125E-5</v>
      </c>
      <c r="J29" s="464">
        <v>1.4269675925925927E-4</v>
      </c>
      <c r="K29" s="465">
        <v>58.398896909725039</v>
      </c>
      <c r="L29" s="466" t="s">
        <v>11</v>
      </c>
      <c r="M29" s="467"/>
      <c r="N29" s="455">
        <v>3</v>
      </c>
      <c r="O29" s="457">
        <v>15.2</v>
      </c>
      <c r="P29" s="151"/>
      <c r="Q29" s="151"/>
    </row>
    <row r="30" spans="1:17" s="149" customFormat="1" ht="35.1" customHeight="1" x14ac:dyDescent="0.3">
      <c r="A30" s="459">
        <v>7</v>
      </c>
      <c r="B30" s="460">
        <v>153</v>
      </c>
      <c r="C30" s="461" t="s">
        <v>378</v>
      </c>
      <c r="D30" s="462" t="s">
        <v>377</v>
      </c>
      <c r="E30" s="462">
        <v>38747</v>
      </c>
      <c r="F30" s="461" t="s">
        <v>167</v>
      </c>
      <c r="G30" s="461" t="s">
        <v>32</v>
      </c>
      <c r="H30" s="463">
        <v>7.0277777777777775E-5</v>
      </c>
      <c r="I30" s="463">
        <v>7.3587962962962962E-5</v>
      </c>
      <c r="J30" s="464">
        <v>1.4386574074074074E-4</v>
      </c>
      <c r="K30" s="465">
        <v>57.92437650844731</v>
      </c>
      <c r="L30" s="466" t="s">
        <v>11</v>
      </c>
      <c r="M30" s="467"/>
      <c r="O30" s="150"/>
      <c r="P30" s="151"/>
      <c r="Q30" s="151"/>
    </row>
    <row r="31" spans="1:17" s="149" customFormat="1" ht="35.1" customHeight="1" x14ac:dyDescent="0.3">
      <c r="A31" s="459">
        <v>8</v>
      </c>
      <c r="B31" s="460">
        <v>137</v>
      </c>
      <c r="C31" s="461" t="s">
        <v>299</v>
      </c>
      <c r="D31" s="462" t="s">
        <v>298</v>
      </c>
      <c r="E31" s="462">
        <v>39338</v>
      </c>
      <c r="F31" s="461" t="s">
        <v>167</v>
      </c>
      <c r="G31" s="461" t="s">
        <v>44</v>
      </c>
      <c r="H31" s="463">
        <v>7.1365740740740751E-5</v>
      </c>
      <c r="I31" s="463">
        <v>7.3946759259259237E-5</v>
      </c>
      <c r="J31" s="464">
        <v>1.4531249999999999E-4</v>
      </c>
      <c r="K31" s="465">
        <v>57.347670250896066</v>
      </c>
      <c r="L31" s="466" t="s">
        <v>11</v>
      </c>
      <c r="M31" s="467"/>
      <c r="O31" s="150"/>
      <c r="P31" s="151">
        <v>10.420999999999999</v>
      </c>
      <c r="Q31" s="151"/>
    </row>
    <row r="32" spans="1:17" s="149" customFormat="1" ht="35.1" customHeight="1" x14ac:dyDescent="0.3">
      <c r="A32" s="459">
        <v>9</v>
      </c>
      <c r="B32" s="460">
        <v>151</v>
      </c>
      <c r="C32" s="461" t="s">
        <v>375</v>
      </c>
      <c r="D32" s="462" t="s">
        <v>374</v>
      </c>
      <c r="E32" s="462">
        <v>39361</v>
      </c>
      <c r="F32" s="461" t="s">
        <v>11</v>
      </c>
      <c r="G32" s="461" t="s">
        <v>32</v>
      </c>
      <c r="H32" s="463">
        <v>7.2743055555555549E-5</v>
      </c>
      <c r="I32" s="463">
        <v>7.6724537037037039E-5</v>
      </c>
      <c r="J32" s="464">
        <v>1.4946759259259259E-4</v>
      </c>
      <c r="K32" s="465">
        <v>55.753445872696304</v>
      </c>
      <c r="L32" s="466" t="s">
        <v>327</v>
      </c>
      <c r="M32" s="467"/>
      <c r="O32" s="150"/>
      <c r="P32" s="151">
        <v>10.442</v>
      </c>
      <c r="Q32" s="151"/>
    </row>
    <row r="33" spans="1:17" s="149" customFormat="1" ht="35.1" customHeight="1" x14ac:dyDescent="0.3">
      <c r="A33" s="459">
        <v>10</v>
      </c>
      <c r="B33" s="460">
        <v>140</v>
      </c>
      <c r="C33" s="461" t="s">
        <v>319</v>
      </c>
      <c r="D33" s="462" t="s">
        <v>318</v>
      </c>
      <c r="E33" s="462">
        <v>38545</v>
      </c>
      <c r="F33" s="461" t="s">
        <v>11</v>
      </c>
      <c r="G33" s="461" t="s">
        <v>34</v>
      </c>
      <c r="H33" s="463">
        <v>7.4351851851851855E-5</v>
      </c>
      <c r="I33" s="463">
        <v>7.6759259259259258E-5</v>
      </c>
      <c r="J33" s="464">
        <v>1.5111111111111111E-4</v>
      </c>
      <c r="K33" s="465">
        <v>55.147058823529413</v>
      </c>
      <c r="L33" s="466" t="s">
        <v>327</v>
      </c>
      <c r="M33" s="467"/>
      <c r="O33" s="150"/>
      <c r="P33" s="151">
        <v>10.457000000000001</v>
      </c>
      <c r="Q33" s="151"/>
    </row>
    <row r="34" spans="1:17" s="149" customFormat="1" ht="35.1" customHeight="1" x14ac:dyDescent="0.3">
      <c r="A34" s="459">
        <v>11</v>
      </c>
      <c r="B34" s="468">
        <v>160</v>
      </c>
      <c r="C34" s="461" t="s">
        <v>66</v>
      </c>
      <c r="D34" s="462" t="s">
        <v>400</v>
      </c>
      <c r="E34" s="462">
        <v>39479</v>
      </c>
      <c r="F34" s="461" t="s">
        <v>11</v>
      </c>
      <c r="G34" s="461" t="s">
        <v>43</v>
      </c>
      <c r="H34" s="469">
        <v>7.4189814814814813E-5</v>
      </c>
      <c r="I34" s="463">
        <v>7.8298611111111139E-5</v>
      </c>
      <c r="J34" s="470">
        <v>1.5248842592592595E-4</v>
      </c>
      <c r="K34" s="471">
        <v>54.648956356736235</v>
      </c>
      <c r="L34" s="466" t="s">
        <v>327</v>
      </c>
      <c r="M34" s="472"/>
      <c r="O34" s="150"/>
      <c r="P34" s="151">
        <v>10.471</v>
      </c>
      <c r="Q34" s="151"/>
    </row>
    <row r="35" spans="1:17" s="149" customFormat="1" ht="35.1" customHeight="1" x14ac:dyDescent="0.3">
      <c r="A35" s="459">
        <v>12</v>
      </c>
      <c r="B35" s="468">
        <v>117</v>
      </c>
      <c r="C35" s="461" t="s">
        <v>239</v>
      </c>
      <c r="D35" s="462" t="s">
        <v>238</v>
      </c>
      <c r="E35" s="462">
        <v>39255</v>
      </c>
      <c r="F35" s="461" t="s">
        <v>167</v>
      </c>
      <c r="G35" s="461" t="s">
        <v>31</v>
      </c>
      <c r="H35" s="469">
        <v>7.5289351851851844E-5</v>
      </c>
      <c r="I35" s="463">
        <v>7.7465277777777794E-5</v>
      </c>
      <c r="J35" s="470">
        <v>1.5275462962962964E-4</v>
      </c>
      <c r="K35" s="471">
        <v>54.553720260645555</v>
      </c>
      <c r="L35" s="466" t="s">
        <v>327</v>
      </c>
      <c r="M35" s="472"/>
      <c r="O35" s="150"/>
      <c r="P35" s="151">
        <v>10.471</v>
      </c>
      <c r="Q35" s="151"/>
    </row>
    <row r="36" spans="1:17" s="149" customFormat="1" ht="35.1" customHeight="1" x14ac:dyDescent="0.3">
      <c r="A36" s="459">
        <v>13</v>
      </c>
      <c r="B36" s="468">
        <v>114</v>
      </c>
      <c r="C36" s="461" t="s">
        <v>78</v>
      </c>
      <c r="D36" s="462" t="s">
        <v>212</v>
      </c>
      <c r="E36" s="462">
        <v>39593</v>
      </c>
      <c r="F36" s="461" t="s">
        <v>11</v>
      </c>
      <c r="G36" s="461" t="s">
        <v>33</v>
      </c>
      <c r="H36" s="469">
        <v>7.5983796296296297E-5</v>
      </c>
      <c r="I36" s="463">
        <v>7.8819444444444455E-5</v>
      </c>
      <c r="J36" s="470">
        <v>1.5480324074074075E-4</v>
      </c>
      <c r="K36" s="471">
        <v>53.831775700934578</v>
      </c>
      <c r="L36" s="466" t="s">
        <v>327</v>
      </c>
      <c r="M36" s="472"/>
      <c r="O36" s="150"/>
      <c r="P36" s="151">
        <v>10.497</v>
      </c>
      <c r="Q36" s="151"/>
    </row>
    <row r="37" spans="1:17" s="149" customFormat="1" ht="35.1" customHeight="1" x14ac:dyDescent="0.3">
      <c r="A37" s="459">
        <v>14</v>
      </c>
      <c r="B37" s="468">
        <v>147</v>
      </c>
      <c r="C37" s="461" t="s">
        <v>486</v>
      </c>
      <c r="D37" s="462" t="s">
        <v>352</v>
      </c>
      <c r="E37" s="462">
        <v>38032</v>
      </c>
      <c r="F37" s="461" t="s">
        <v>167</v>
      </c>
      <c r="G37" s="461" t="s">
        <v>45</v>
      </c>
      <c r="H37" s="469">
        <v>7.6412037037037038E-5</v>
      </c>
      <c r="I37" s="463">
        <v>7.9432870370370375E-5</v>
      </c>
      <c r="J37" s="470">
        <v>1.5584490740740741E-4</v>
      </c>
      <c r="K37" s="471">
        <v>53.471964352023761</v>
      </c>
      <c r="L37" s="466" t="s">
        <v>327</v>
      </c>
      <c r="M37" s="472"/>
      <c r="O37" s="150"/>
      <c r="P37" s="151">
        <v>10.584</v>
      </c>
      <c r="Q37" s="151"/>
    </row>
    <row r="38" spans="1:17" s="149" customFormat="1" ht="35.1" customHeight="1" x14ac:dyDescent="0.3">
      <c r="A38" s="459">
        <v>15</v>
      </c>
      <c r="B38" s="468">
        <v>110</v>
      </c>
      <c r="C38" s="461" t="s">
        <v>205</v>
      </c>
      <c r="D38" s="462" t="s">
        <v>204</v>
      </c>
      <c r="E38" s="462">
        <v>39374</v>
      </c>
      <c r="F38" s="461" t="s">
        <v>11</v>
      </c>
      <c r="G38" s="461" t="s">
        <v>33</v>
      </c>
      <c r="H38" s="469">
        <v>7.6724537037037025E-5</v>
      </c>
      <c r="I38" s="463">
        <v>7.9131944444444429E-5</v>
      </c>
      <c r="J38" s="470">
        <v>1.5585648148148145E-4</v>
      </c>
      <c r="K38" s="471">
        <v>53.467993465023028</v>
      </c>
      <c r="L38" s="466" t="s">
        <v>327</v>
      </c>
      <c r="M38" s="472"/>
      <c r="O38" s="150"/>
      <c r="P38" s="151">
        <v>10.625999999999999</v>
      </c>
      <c r="Q38" s="151"/>
    </row>
    <row r="39" spans="1:17" s="149" customFormat="1" ht="35.1" customHeight="1" x14ac:dyDescent="0.3">
      <c r="A39" s="459">
        <v>16</v>
      </c>
      <c r="B39" s="468">
        <v>142</v>
      </c>
      <c r="C39" s="461" t="s">
        <v>323</v>
      </c>
      <c r="D39" s="462" t="s">
        <v>322</v>
      </c>
      <c r="E39" s="462">
        <v>38665</v>
      </c>
      <c r="F39" s="461" t="s">
        <v>11</v>
      </c>
      <c r="G39" s="461" t="s">
        <v>34</v>
      </c>
      <c r="H39" s="469">
        <v>7.6932870370370368E-5</v>
      </c>
      <c r="I39" s="463">
        <v>8.0347222222222227E-5</v>
      </c>
      <c r="J39" s="470">
        <v>1.572800925925926E-4</v>
      </c>
      <c r="K39" s="471">
        <v>52.984031201707268</v>
      </c>
      <c r="L39" s="466" t="s">
        <v>474</v>
      </c>
      <c r="M39" s="472"/>
      <c r="O39" s="150"/>
      <c r="P39" s="151">
        <v>10.691000000000001</v>
      </c>
      <c r="Q39" s="151"/>
    </row>
    <row r="40" spans="1:17" s="149" customFormat="1" ht="35.1" customHeight="1" x14ac:dyDescent="0.3">
      <c r="A40" s="253">
        <v>17</v>
      </c>
      <c r="B40" s="259">
        <v>146</v>
      </c>
      <c r="C40" s="109" t="s">
        <v>351</v>
      </c>
      <c r="D40" s="110" t="s">
        <v>350</v>
      </c>
      <c r="E40" s="110">
        <v>39516</v>
      </c>
      <c r="F40" s="109" t="s">
        <v>11</v>
      </c>
      <c r="G40" s="109" t="s">
        <v>45</v>
      </c>
      <c r="H40" s="260">
        <v>7.9618055555555554E-5</v>
      </c>
      <c r="I40" s="255">
        <v>8.315972222222222E-5</v>
      </c>
      <c r="J40" s="261">
        <v>1.6277777777777777E-4</v>
      </c>
      <c r="K40" s="262">
        <v>51.194539249146757</v>
      </c>
      <c r="L40" s="458" t="s">
        <v>474</v>
      </c>
      <c r="M40" s="263"/>
      <c r="O40" s="150"/>
      <c r="P40" s="151">
        <v>10.776999999999999</v>
      </c>
      <c r="Q40" s="151"/>
    </row>
    <row r="41" spans="1:17" s="149" customFormat="1" ht="35.1" customHeight="1" x14ac:dyDescent="0.3">
      <c r="A41" s="253">
        <v>18</v>
      </c>
      <c r="B41" s="259">
        <v>127</v>
      </c>
      <c r="C41" s="109" t="s">
        <v>268</v>
      </c>
      <c r="D41" s="110" t="s">
        <v>267</v>
      </c>
      <c r="E41" s="110">
        <v>38833</v>
      </c>
      <c r="F41" s="109" t="s">
        <v>11</v>
      </c>
      <c r="G41" s="109" t="s">
        <v>30</v>
      </c>
      <c r="H41" s="260">
        <v>8.2581018518518507E-5</v>
      </c>
      <c r="I41" s="255">
        <v>8.0995370370370379E-5</v>
      </c>
      <c r="J41" s="261">
        <v>1.6357638888888889E-4</v>
      </c>
      <c r="K41" s="262">
        <v>50.944597749946936</v>
      </c>
      <c r="L41" s="458" t="s">
        <v>474</v>
      </c>
      <c r="M41" s="263"/>
      <c r="O41" s="150"/>
      <c r="P41" s="151">
        <v>10.865</v>
      </c>
      <c r="Q41" s="151"/>
    </row>
    <row r="42" spans="1:17" s="149" customFormat="1" ht="35.1" customHeight="1" x14ac:dyDescent="0.3">
      <c r="A42" s="253">
        <v>19</v>
      </c>
      <c r="B42" s="259">
        <v>126</v>
      </c>
      <c r="C42" s="109" t="s">
        <v>266</v>
      </c>
      <c r="D42" s="110" t="s">
        <v>265</v>
      </c>
      <c r="E42" s="110">
        <v>39565</v>
      </c>
      <c r="F42" s="109" t="s">
        <v>11</v>
      </c>
      <c r="G42" s="109" t="s">
        <v>30</v>
      </c>
      <c r="H42" s="260">
        <v>8.0844907407407406E-5</v>
      </c>
      <c r="I42" s="255">
        <v>8.331018518518518E-5</v>
      </c>
      <c r="J42" s="261">
        <v>1.6415509259259259E-4</v>
      </c>
      <c r="K42" s="262">
        <v>50.765000352534727</v>
      </c>
      <c r="L42" s="458" t="s">
        <v>474</v>
      </c>
      <c r="M42" s="263"/>
      <c r="O42" s="150"/>
      <c r="P42" s="151">
        <v>10.923</v>
      </c>
      <c r="Q42" s="151"/>
    </row>
    <row r="43" spans="1:17" s="149" customFormat="1" ht="35.1" customHeight="1" x14ac:dyDescent="0.3">
      <c r="A43" s="253">
        <v>20</v>
      </c>
      <c r="B43" s="259">
        <v>162</v>
      </c>
      <c r="C43" s="109" t="s">
        <v>423</v>
      </c>
      <c r="D43" s="110" t="s">
        <v>422</v>
      </c>
      <c r="E43" s="110">
        <v>39633</v>
      </c>
      <c r="F43" s="109" t="s">
        <v>327</v>
      </c>
      <c r="G43" s="109" t="s">
        <v>72</v>
      </c>
      <c r="H43" s="260">
        <v>8.2465277777777767E-5</v>
      </c>
      <c r="I43" s="255">
        <v>8.6990740740740751E-5</v>
      </c>
      <c r="J43" s="261">
        <v>1.6945601851851852E-4</v>
      </c>
      <c r="K43" s="262">
        <v>49.176968786285094</v>
      </c>
      <c r="L43" s="258" t="s">
        <v>475</v>
      </c>
      <c r="M43" s="263"/>
      <c r="O43" s="150"/>
      <c r="P43" s="151">
        <v>10.930999999999999</v>
      </c>
      <c r="Q43" s="151"/>
    </row>
    <row r="44" spans="1:17" s="149" customFormat="1" ht="35.1" customHeight="1" x14ac:dyDescent="0.3">
      <c r="A44" s="253">
        <v>21</v>
      </c>
      <c r="B44" s="259">
        <v>149</v>
      </c>
      <c r="C44" s="109" t="s">
        <v>362</v>
      </c>
      <c r="D44" s="110" t="s">
        <v>361</v>
      </c>
      <c r="E44" s="110">
        <v>39652</v>
      </c>
      <c r="F44" s="109" t="s">
        <v>11</v>
      </c>
      <c r="G44" s="109" t="s">
        <v>53</v>
      </c>
      <c r="H44" s="260">
        <v>8.2719907407407425E-5</v>
      </c>
      <c r="I44" s="255">
        <v>8.7824074074074055E-5</v>
      </c>
      <c r="J44" s="261">
        <v>1.7054398148148148E-4</v>
      </c>
      <c r="K44" s="262">
        <v>48.863250763488296</v>
      </c>
      <c r="L44" s="258" t="s">
        <v>475</v>
      </c>
      <c r="M44" s="263"/>
      <c r="O44" s="150"/>
      <c r="P44" s="151">
        <v>11.016999999999999</v>
      </c>
      <c r="Q44" s="151"/>
    </row>
    <row r="45" spans="1:17" s="149" customFormat="1" ht="35.1" customHeight="1" x14ac:dyDescent="0.3">
      <c r="A45" s="253">
        <v>22</v>
      </c>
      <c r="B45" s="259">
        <v>139</v>
      </c>
      <c r="C45" s="109" t="s">
        <v>303</v>
      </c>
      <c r="D45" s="110" t="s">
        <v>302</v>
      </c>
      <c r="E45" s="110">
        <v>38893</v>
      </c>
      <c r="F45" s="109" t="s">
        <v>11</v>
      </c>
      <c r="G45" s="109" t="s">
        <v>44</v>
      </c>
      <c r="H45" s="260">
        <v>8.5046296296296294E-5</v>
      </c>
      <c r="I45" s="255">
        <v>8.92361111111111E-5</v>
      </c>
      <c r="J45" s="261">
        <v>1.7428240740740739E-4</v>
      </c>
      <c r="K45" s="262">
        <v>47.815114889095504</v>
      </c>
      <c r="L45" s="258" t="s">
        <v>475</v>
      </c>
      <c r="M45" s="263"/>
      <c r="O45" s="150"/>
      <c r="P45" s="151"/>
      <c r="Q45" s="151"/>
    </row>
    <row r="46" spans="1:17" s="149" customFormat="1" ht="35.1" customHeight="1" x14ac:dyDescent="0.3">
      <c r="A46" s="253">
        <v>23</v>
      </c>
      <c r="B46" s="259">
        <v>144</v>
      </c>
      <c r="C46" s="109" t="s">
        <v>328</v>
      </c>
      <c r="D46" s="110" t="s">
        <v>326</v>
      </c>
      <c r="E46" s="110">
        <v>39811</v>
      </c>
      <c r="F46" s="109" t="s">
        <v>327</v>
      </c>
      <c r="G46" s="109" t="s">
        <v>27</v>
      </c>
      <c r="H46" s="260">
        <v>8.9363425925925935E-5</v>
      </c>
      <c r="I46" s="255">
        <v>9.1631944444444408E-5</v>
      </c>
      <c r="J46" s="261">
        <v>1.8099537037037034E-4</v>
      </c>
      <c r="K46" s="262">
        <v>46.041693311165119</v>
      </c>
      <c r="L46" s="258"/>
      <c r="M46" s="263"/>
      <c r="O46" s="150"/>
      <c r="P46" s="151"/>
      <c r="Q46" s="151"/>
    </row>
    <row r="47" spans="1:17" s="149" customFormat="1" ht="35.1" customHeight="1" thickBot="1" x14ac:dyDescent="0.35">
      <c r="A47" s="253">
        <v>24</v>
      </c>
      <c r="B47" s="259">
        <v>161</v>
      </c>
      <c r="C47" s="109" t="s">
        <v>417</v>
      </c>
      <c r="D47" s="110" t="s">
        <v>416</v>
      </c>
      <c r="E47" s="110">
        <v>39278</v>
      </c>
      <c r="F47" s="109" t="s">
        <v>11</v>
      </c>
      <c r="G47" s="109" t="s">
        <v>25</v>
      </c>
      <c r="H47" s="260">
        <v>8.7905092592592589E-5</v>
      </c>
      <c r="I47" s="255">
        <v>9.3946759259259263E-5</v>
      </c>
      <c r="J47" s="261">
        <v>1.8185185185185185E-4</v>
      </c>
      <c r="K47" s="262">
        <v>45.824847250509173</v>
      </c>
      <c r="L47" s="258"/>
      <c r="M47" s="263"/>
      <c r="O47" s="150"/>
      <c r="P47" s="151">
        <v>11.645</v>
      </c>
      <c r="Q47" s="151"/>
    </row>
    <row r="48" spans="1:17" ht="15" thickTop="1" x14ac:dyDescent="0.3">
      <c r="A48" s="698" t="s">
        <v>9</v>
      </c>
      <c r="B48" s="699"/>
      <c r="C48" s="699"/>
      <c r="D48" s="699"/>
      <c r="E48" s="152"/>
      <c r="F48" s="152"/>
      <c r="G48" s="699"/>
      <c r="H48" s="699"/>
      <c r="I48" s="699"/>
      <c r="J48" s="699"/>
      <c r="K48" s="699"/>
      <c r="L48" s="699"/>
      <c r="M48" s="700"/>
    </row>
    <row r="49" spans="1:13" ht="14.4" x14ac:dyDescent="0.3">
      <c r="A49" s="153" t="s">
        <v>104</v>
      </c>
      <c r="B49" s="135"/>
      <c r="C49" s="154" t="s">
        <v>481</v>
      </c>
      <c r="D49" s="135"/>
      <c r="E49" s="155"/>
      <c r="F49" s="135"/>
      <c r="G49" s="156"/>
      <c r="H49" s="157"/>
      <c r="I49" s="139"/>
      <c r="J49" s="139"/>
      <c r="K49" s="139"/>
      <c r="L49" s="158"/>
      <c r="M49" s="159"/>
    </row>
    <row r="50" spans="1:13" ht="14.4" x14ac:dyDescent="0.3">
      <c r="A50" s="153" t="s">
        <v>105</v>
      </c>
      <c r="B50" s="135"/>
      <c r="C50" s="160">
        <v>0.63</v>
      </c>
      <c r="D50" s="135"/>
      <c r="E50" s="155"/>
      <c r="F50" s="135"/>
      <c r="G50" s="156"/>
      <c r="H50" s="157"/>
      <c r="I50" s="139"/>
      <c r="J50" s="139"/>
      <c r="K50" s="139"/>
      <c r="L50" s="158"/>
      <c r="M50" s="159"/>
    </row>
    <row r="51" spans="1:13" ht="4.5" customHeight="1" x14ac:dyDescent="0.3">
      <c r="A51" s="161"/>
      <c r="B51" s="162"/>
      <c r="C51" s="162"/>
      <c r="D51" s="139"/>
      <c r="E51" s="163"/>
      <c r="F51" s="139"/>
      <c r="G51" s="139"/>
      <c r="H51" s="139"/>
      <c r="I51" s="139"/>
      <c r="J51" s="139"/>
      <c r="K51" s="139"/>
      <c r="L51" s="139"/>
      <c r="M51" s="164"/>
    </row>
    <row r="52" spans="1:13" ht="15.6" x14ac:dyDescent="0.3">
      <c r="A52" s="165"/>
      <c r="B52" s="166"/>
      <c r="C52" s="166"/>
      <c r="D52" s="701" t="s">
        <v>106</v>
      </c>
      <c r="E52" s="701"/>
      <c r="F52" s="701"/>
      <c r="G52" s="701" t="s">
        <v>107</v>
      </c>
      <c r="H52" s="701"/>
      <c r="I52" s="701"/>
      <c r="J52" s="701" t="s">
        <v>108</v>
      </c>
      <c r="K52" s="701"/>
      <c r="L52" s="701"/>
      <c r="M52" s="702"/>
    </row>
    <row r="53" spans="1:13" ht="15.6" x14ac:dyDescent="0.3">
      <c r="A53" s="167"/>
      <c r="B53" s="168"/>
      <c r="C53" s="168"/>
      <c r="D53" s="168"/>
      <c r="E53" s="168"/>
      <c r="F53" s="169"/>
      <c r="J53" s="169"/>
      <c r="K53" s="169"/>
      <c r="L53" s="169"/>
      <c r="M53" s="170"/>
    </row>
    <row r="54" spans="1:13" ht="15.6" x14ac:dyDescent="0.3">
      <c r="A54" s="167"/>
      <c r="B54" s="168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71"/>
    </row>
    <row r="55" spans="1:13" x14ac:dyDescent="0.3">
      <c r="A55" s="703"/>
      <c r="B55" s="704"/>
      <c r="C55" s="704"/>
      <c r="D55" s="704"/>
      <c r="E55" s="704"/>
      <c r="F55" s="704"/>
      <c r="G55" s="704"/>
      <c r="H55" s="704"/>
      <c r="I55" s="704"/>
      <c r="J55" s="704"/>
      <c r="K55" s="704"/>
      <c r="L55" s="704"/>
      <c r="M55" s="705"/>
    </row>
    <row r="56" spans="1:13" x14ac:dyDescent="0.3">
      <c r="A56" s="172"/>
      <c r="D56" s="114"/>
      <c r="E56" s="173"/>
      <c r="F56" s="114"/>
      <c r="G56" s="114"/>
      <c r="H56" s="114"/>
      <c r="I56" s="114"/>
      <c r="J56" s="114"/>
      <c r="K56" s="114"/>
      <c r="L56" s="114"/>
      <c r="M56" s="174"/>
    </row>
    <row r="57" spans="1:13" x14ac:dyDescent="0.3">
      <c r="A57" s="172"/>
      <c r="D57" s="114"/>
      <c r="E57" s="173"/>
      <c r="F57" s="114"/>
      <c r="G57" s="114"/>
      <c r="H57" s="114"/>
      <c r="I57" s="114"/>
      <c r="J57" s="114"/>
      <c r="K57" s="114"/>
      <c r="L57" s="114"/>
      <c r="M57" s="174"/>
    </row>
    <row r="58" spans="1:13" ht="21.6" thickBot="1" x14ac:dyDescent="0.35">
      <c r="A58" s="274" t="s">
        <v>84</v>
      </c>
      <c r="B58" s="275"/>
      <c r="C58" s="275"/>
      <c r="D58" s="696" t="s">
        <v>120</v>
      </c>
      <c r="E58" s="696"/>
      <c r="F58" s="696"/>
      <c r="G58" s="696" t="s">
        <v>117</v>
      </c>
      <c r="H58" s="696"/>
      <c r="I58" s="696"/>
      <c r="J58" s="696" t="s">
        <v>118</v>
      </c>
      <c r="K58" s="696"/>
      <c r="L58" s="696"/>
      <c r="M58" s="697"/>
    </row>
    <row r="59" spans="1:13" ht="14.4" thickTop="1" x14ac:dyDescent="0.3"/>
  </sheetData>
  <sortState xmlns:xlrd2="http://schemas.microsoft.com/office/spreadsheetml/2017/richdata2" ref="A24:M47">
    <sortCondition ref="J24:J47"/>
  </sortState>
  <mergeCells count="42">
    <mergeCell ref="J22:J23"/>
    <mergeCell ref="K22:K23"/>
    <mergeCell ref="H18:M18"/>
    <mergeCell ref="H19:M19"/>
    <mergeCell ref="H20:I20"/>
    <mergeCell ref="M22:M23"/>
    <mergeCell ref="D58:F58"/>
    <mergeCell ref="G58:I58"/>
    <mergeCell ref="J58:M58"/>
    <mergeCell ref="A48:D48"/>
    <mergeCell ref="G48:M48"/>
    <mergeCell ref="D52:F52"/>
    <mergeCell ref="G52:I52"/>
    <mergeCell ref="J52:M52"/>
    <mergeCell ref="A55:E55"/>
    <mergeCell ref="F55:I55"/>
    <mergeCell ref="J55:M55"/>
    <mergeCell ref="G22:G23"/>
    <mergeCell ref="H22:I22"/>
    <mergeCell ref="F22:F23"/>
    <mergeCell ref="A9:M9"/>
    <mergeCell ref="A10:M10"/>
    <mergeCell ref="A11:M11"/>
    <mergeCell ref="A12:M12"/>
    <mergeCell ref="A13:M13"/>
    <mergeCell ref="A16:G16"/>
    <mergeCell ref="H16:M16"/>
    <mergeCell ref="A22:A23"/>
    <mergeCell ref="B22:B23"/>
    <mergeCell ref="C22:C23"/>
    <mergeCell ref="D22:D23"/>
    <mergeCell ref="E22:E23"/>
    <mergeCell ref="L22:L23"/>
    <mergeCell ref="H17:M17"/>
    <mergeCell ref="A8:M8"/>
    <mergeCell ref="A1:M1"/>
    <mergeCell ref="A2:M2"/>
    <mergeCell ref="A3:M3"/>
    <mergeCell ref="A4:M4"/>
    <mergeCell ref="A6:M6"/>
    <mergeCell ref="A5:M5"/>
    <mergeCell ref="A7:M7"/>
  </mergeCells>
  <conditionalFormatting sqref="G49:G50">
    <cfRule type="duplicateValues" dxfId="12" priority="1"/>
  </conditionalFormatting>
  <printOptions horizontalCentered="1"/>
  <pageMargins left="0.25" right="0.25" top="0.75" bottom="0.75" header="0.3" footer="0.3"/>
  <pageSetup paperSize="9" scale="30" fitToHeight="0" orientation="portrait" r:id="rId1"/>
  <headerFooter>
    <oddHeader>&amp;LРЕЗУЛЬТАТЫ НА САЙТЕ WWW.FVSR/highway/result&amp;RФЕДЕРАЦИЯ ВЕЛОСИПЕДНОГО СПОРТА РОССИИ - WWW.FVSR.RU</oddHeader>
    <oddFooter>&amp;C&amp;P&amp;RОтчет создан &amp;D&amp;T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Q64"/>
  <sheetViews>
    <sheetView view="pageBreakPreview" topLeftCell="A28" zoomScale="55" zoomScaleNormal="75" zoomScaleSheetLayoutView="55" workbookViewId="0">
      <selection activeCell="G49" sqref="G49"/>
    </sheetView>
  </sheetViews>
  <sheetFormatPr defaultColWidth="9.33203125" defaultRowHeight="13.8" x14ac:dyDescent="0.3"/>
  <cols>
    <col min="1" max="1" width="13" style="113" customWidth="1"/>
    <col min="2" max="2" width="13.109375" style="114" customWidth="1"/>
    <col min="3" max="3" width="31.44140625" style="114" customWidth="1"/>
    <col min="4" max="4" width="64" style="113" customWidth="1"/>
    <col min="5" max="5" width="24.5546875" style="115" customWidth="1"/>
    <col min="6" max="6" width="14.6640625" style="113" customWidth="1"/>
    <col min="7" max="7" width="55.88671875" style="113" customWidth="1"/>
    <col min="8" max="10" width="15.88671875" style="113" customWidth="1"/>
    <col min="11" max="11" width="18.5546875" style="113" customWidth="1"/>
    <col min="12" max="12" width="13.33203125" style="113" customWidth="1"/>
    <col min="13" max="13" width="14.33203125" style="113" customWidth="1"/>
    <col min="14" max="14" width="10.109375" style="113" customWidth="1"/>
    <col min="15" max="15" width="16.88671875" style="113" customWidth="1"/>
    <col min="16" max="16" width="7.5546875" style="113" customWidth="1"/>
    <col min="17" max="16384" width="9.33203125" style="113"/>
  </cols>
  <sheetData>
    <row r="1" spans="1:17" ht="23.1" customHeight="1" x14ac:dyDescent="0.3">
      <c r="A1" s="672" t="s">
        <v>110</v>
      </c>
      <c r="B1" s="672"/>
      <c r="C1" s="672"/>
      <c r="D1" s="672"/>
      <c r="E1" s="672"/>
      <c r="F1" s="672"/>
      <c r="G1" s="672"/>
      <c r="H1" s="672"/>
      <c r="I1" s="672"/>
      <c r="J1" s="672"/>
      <c r="K1" s="672"/>
      <c r="L1" s="672"/>
      <c r="M1" s="672"/>
    </row>
    <row r="2" spans="1:17" ht="23.1" customHeight="1" x14ac:dyDescent="0.3">
      <c r="A2" s="672" t="s">
        <v>111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</row>
    <row r="3" spans="1:17" ht="23.1" customHeight="1" x14ac:dyDescent="0.3">
      <c r="A3" s="672" t="s">
        <v>503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</row>
    <row r="4" spans="1:17" ht="23.1" customHeight="1" x14ac:dyDescent="0.3">
      <c r="A4" s="672" t="s">
        <v>112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</row>
    <row r="5" spans="1:17" ht="23.1" customHeight="1" x14ac:dyDescent="0.3">
      <c r="A5" s="672" t="s">
        <v>113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Q5" s="113" t="s">
        <v>429</v>
      </c>
    </row>
    <row r="6" spans="1:17" s="116" customFormat="1" ht="36" customHeight="1" x14ac:dyDescent="0.3">
      <c r="A6" s="671" t="s">
        <v>510</v>
      </c>
      <c r="B6" s="671"/>
      <c r="C6" s="671"/>
      <c r="D6" s="671"/>
      <c r="E6" s="671"/>
      <c r="F6" s="671"/>
      <c r="G6" s="671"/>
      <c r="H6" s="671"/>
      <c r="I6" s="671"/>
      <c r="J6" s="671"/>
      <c r="K6" s="671"/>
      <c r="L6" s="671"/>
      <c r="M6" s="671"/>
    </row>
    <row r="7" spans="1:17" s="116" customFormat="1" ht="36" customHeight="1" x14ac:dyDescent="0.3">
      <c r="A7" s="671" t="s">
        <v>509</v>
      </c>
      <c r="B7" s="671"/>
      <c r="C7" s="671"/>
      <c r="D7" s="671"/>
      <c r="E7" s="671"/>
      <c r="F7" s="671"/>
      <c r="G7" s="671"/>
      <c r="H7" s="671"/>
      <c r="I7" s="671"/>
      <c r="J7" s="671"/>
      <c r="K7" s="671"/>
      <c r="L7" s="671"/>
      <c r="M7" s="671"/>
    </row>
    <row r="8" spans="1:17" s="116" customFormat="1" ht="24.75" customHeight="1" x14ac:dyDescent="0.3">
      <c r="A8" s="671" t="s">
        <v>506</v>
      </c>
      <c r="B8" s="671"/>
      <c r="C8" s="671"/>
      <c r="D8" s="671"/>
      <c r="E8" s="671"/>
      <c r="F8" s="671"/>
      <c r="G8" s="671"/>
      <c r="H8" s="671"/>
      <c r="I8" s="671"/>
      <c r="J8" s="671"/>
      <c r="K8" s="671"/>
      <c r="L8" s="671"/>
      <c r="M8" s="671"/>
    </row>
    <row r="9" spans="1:17" s="116" customFormat="1" ht="23.25" customHeight="1" thickBot="1" x14ac:dyDescent="0.35">
      <c r="A9" s="677"/>
      <c r="B9" s="677"/>
      <c r="C9" s="677"/>
      <c r="D9" s="677"/>
      <c r="E9" s="677"/>
      <c r="F9" s="677"/>
      <c r="G9" s="677"/>
      <c r="H9" s="677"/>
      <c r="I9" s="677"/>
      <c r="J9" s="677"/>
      <c r="K9" s="677"/>
      <c r="L9" s="677"/>
      <c r="M9" s="677"/>
    </row>
    <row r="10" spans="1:17" ht="23.85" customHeight="1" thickTop="1" x14ac:dyDescent="0.3">
      <c r="A10" s="678" t="s">
        <v>431</v>
      </c>
      <c r="B10" s="679"/>
      <c r="C10" s="679"/>
      <c r="D10" s="679"/>
      <c r="E10" s="679"/>
      <c r="F10" s="679"/>
      <c r="G10" s="679"/>
      <c r="H10" s="679"/>
      <c r="I10" s="679"/>
      <c r="J10" s="679"/>
      <c r="K10" s="679"/>
      <c r="L10" s="679"/>
      <c r="M10" s="680"/>
    </row>
    <row r="11" spans="1:17" ht="18" customHeight="1" x14ac:dyDescent="0.3">
      <c r="A11" s="681" t="s">
        <v>115</v>
      </c>
      <c r="B11" s="677"/>
      <c r="C11" s="677"/>
      <c r="D11" s="677"/>
      <c r="E11" s="677"/>
      <c r="F11" s="677"/>
      <c r="G11" s="677"/>
      <c r="H11" s="677"/>
      <c r="I11" s="677"/>
      <c r="J11" s="677"/>
      <c r="K11" s="677"/>
      <c r="L11" s="677"/>
      <c r="M11" s="682"/>
    </row>
    <row r="12" spans="1:17" ht="25.5" customHeight="1" x14ac:dyDescent="0.3">
      <c r="A12" s="681" t="s">
        <v>121</v>
      </c>
      <c r="B12" s="677"/>
      <c r="C12" s="677"/>
      <c r="D12" s="677"/>
      <c r="E12" s="677"/>
      <c r="F12" s="677"/>
      <c r="G12" s="677"/>
      <c r="H12" s="677"/>
      <c r="I12" s="677"/>
      <c r="J12" s="677"/>
      <c r="K12" s="677"/>
      <c r="L12" s="677"/>
      <c r="M12" s="682"/>
    </row>
    <row r="13" spans="1:17" ht="24" customHeight="1" x14ac:dyDescent="0.3">
      <c r="A13" s="683" t="s">
        <v>20</v>
      </c>
      <c r="B13" s="684"/>
      <c r="C13" s="684"/>
      <c r="D13" s="684"/>
      <c r="E13" s="684"/>
      <c r="F13" s="684"/>
      <c r="G13" s="684"/>
      <c r="H13" s="684"/>
      <c r="I13" s="684"/>
      <c r="J13" s="684"/>
      <c r="K13" s="684"/>
      <c r="L13" s="684"/>
      <c r="M13" s="685"/>
    </row>
    <row r="14" spans="1:17" ht="15.6" x14ac:dyDescent="0.3">
      <c r="A14" s="117" t="s">
        <v>80</v>
      </c>
      <c r="B14" s="118"/>
      <c r="C14" s="119"/>
      <c r="D14" s="120"/>
      <c r="E14" s="121"/>
      <c r="F14" s="122"/>
      <c r="G14" s="123" t="s">
        <v>81</v>
      </c>
      <c r="H14" s="122"/>
      <c r="I14" s="122"/>
      <c r="J14" s="122"/>
      <c r="K14" s="122"/>
      <c r="L14" s="124"/>
      <c r="M14" s="125" t="s">
        <v>82</v>
      </c>
    </row>
    <row r="15" spans="1:17" ht="15.6" x14ac:dyDescent="0.3">
      <c r="A15" s="126" t="s">
        <v>449</v>
      </c>
      <c r="B15" s="127"/>
      <c r="C15" s="127"/>
      <c r="D15" s="128"/>
      <c r="E15" s="129"/>
      <c r="F15" s="130"/>
      <c r="G15" s="131" t="s">
        <v>12</v>
      </c>
      <c r="H15" s="130"/>
      <c r="I15" s="130"/>
      <c r="J15" s="130"/>
      <c r="K15" s="130"/>
      <c r="L15" s="132"/>
      <c r="M15" s="133" t="s">
        <v>478</v>
      </c>
    </row>
    <row r="16" spans="1:17" ht="14.4" x14ac:dyDescent="0.3">
      <c r="A16" s="686" t="s">
        <v>24</v>
      </c>
      <c r="B16" s="687"/>
      <c r="C16" s="687"/>
      <c r="D16" s="687"/>
      <c r="E16" s="687"/>
      <c r="F16" s="687"/>
      <c r="G16" s="688"/>
      <c r="H16" s="689" t="s">
        <v>83</v>
      </c>
      <c r="I16" s="687"/>
      <c r="J16" s="687"/>
      <c r="K16" s="687"/>
      <c r="L16" s="687"/>
      <c r="M16" s="690"/>
    </row>
    <row r="17" spans="1:17" ht="14.4" x14ac:dyDescent="0.3">
      <c r="A17" s="134"/>
      <c r="B17" s="135"/>
      <c r="C17" s="135"/>
      <c r="D17" s="136"/>
      <c r="E17" s="137"/>
      <c r="F17" s="136"/>
      <c r="G17" s="138" t="s">
        <v>84</v>
      </c>
      <c r="H17" s="668" t="s">
        <v>109</v>
      </c>
      <c r="I17" s="669"/>
      <c r="J17" s="669"/>
      <c r="K17" s="669"/>
      <c r="L17" s="669"/>
      <c r="M17" s="670"/>
    </row>
    <row r="18" spans="1:17" ht="14.4" x14ac:dyDescent="0.3">
      <c r="A18" s="134" t="s">
        <v>85</v>
      </c>
      <c r="B18" s="135"/>
      <c r="C18" s="135"/>
      <c r="D18" s="139"/>
      <c r="F18" s="139"/>
      <c r="G18" s="177" t="s">
        <v>117</v>
      </c>
      <c r="H18" s="708" t="s">
        <v>86</v>
      </c>
      <c r="I18" s="709"/>
      <c r="J18" s="709"/>
      <c r="K18" s="709"/>
      <c r="L18" s="709"/>
      <c r="M18" s="710"/>
    </row>
    <row r="19" spans="1:17" ht="14.4" x14ac:dyDescent="0.3">
      <c r="A19" s="134" t="s">
        <v>87</v>
      </c>
      <c r="B19" s="135"/>
      <c r="C19" s="135"/>
      <c r="D19" s="138"/>
      <c r="E19" s="137"/>
      <c r="F19" s="136"/>
      <c r="G19" s="177" t="s">
        <v>118</v>
      </c>
      <c r="H19" s="708" t="s">
        <v>88</v>
      </c>
      <c r="I19" s="709"/>
      <c r="J19" s="709"/>
      <c r="K19" s="709"/>
      <c r="L19" s="709"/>
      <c r="M19" s="710"/>
    </row>
    <row r="20" spans="1:17" ht="15" thickBot="1" x14ac:dyDescent="0.35">
      <c r="A20" s="140" t="s">
        <v>7</v>
      </c>
      <c r="B20" s="141"/>
      <c r="C20" s="141"/>
      <c r="D20" s="142"/>
      <c r="E20" s="143"/>
      <c r="F20" s="144"/>
      <c r="G20" s="178" t="s">
        <v>120</v>
      </c>
      <c r="H20" s="711" t="s">
        <v>89</v>
      </c>
      <c r="I20" s="712"/>
      <c r="J20" s="145"/>
      <c r="K20" s="145">
        <v>0.2</v>
      </c>
      <c r="L20" s="146"/>
      <c r="M20" s="147"/>
    </row>
    <row r="21" spans="1:17" ht="6.75" customHeight="1" thickTop="1" thickBot="1" x14ac:dyDescent="0.35"/>
    <row r="22" spans="1:17" ht="27" customHeight="1" thickTop="1" x14ac:dyDescent="0.3">
      <c r="A22" s="725" t="s">
        <v>1</v>
      </c>
      <c r="B22" s="718" t="s">
        <v>91</v>
      </c>
      <c r="C22" s="718" t="s">
        <v>92</v>
      </c>
      <c r="D22" s="718" t="s">
        <v>125</v>
      </c>
      <c r="E22" s="727" t="s">
        <v>94</v>
      </c>
      <c r="F22" s="718" t="s">
        <v>95</v>
      </c>
      <c r="G22" s="718" t="s">
        <v>96</v>
      </c>
      <c r="H22" s="720" t="s">
        <v>97</v>
      </c>
      <c r="I22" s="721"/>
      <c r="J22" s="718" t="s">
        <v>98</v>
      </c>
      <c r="K22" s="723" t="s">
        <v>99</v>
      </c>
      <c r="L22" s="720" t="s">
        <v>100</v>
      </c>
      <c r="M22" s="729" t="s">
        <v>476</v>
      </c>
    </row>
    <row r="23" spans="1:17" ht="20.25" customHeight="1" x14ac:dyDescent="0.3">
      <c r="A23" s="726"/>
      <c r="B23" s="719"/>
      <c r="C23" s="719"/>
      <c r="D23" s="719"/>
      <c r="E23" s="728"/>
      <c r="F23" s="719"/>
      <c r="G23" s="719"/>
      <c r="H23" s="473" t="s">
        <v>102</v>
      </c>
      <c r="I23" s="473" t="s">
        <v>103</v>
      </c>
      <c r="J23" s="719"/>
      <c r="K23" s="724"/>
      <c r="L23" s="722"/>
      <c r="M23" s="730"/>
    </row>
    <row r="24" spans="1:17" s="149" customFormat="1" ht="35.1" customHeight="1" x14ac:dyDescent="0.3">
      <c r="A24" s="459">
        <v>1</v>
      </c>
      <c r="B24" s="460">
        <v>22</v>
      </c>
      <c r="C24" s="461" t="s">
        <v>245</v>
      </c>
      <c r="D24" s="462" t="s">
        <v>244</v>
      </c>
      <c r="E24" s="462">
        <v>38427</v>
      </c>
      <c r="F24" s="461" t="s">
        <v>172</v>
      </c>
      <c r="G24" s="461" t="s">
        <v>35</v>
      </c>
      <c r="H24" s="463">
        <v>5.905092592592593E-5</v>
      </c>
      <c r="I24" s="463">
        <v>6.0381944444444454E-5</v>
      </c>
      <c r="J24" s="464">
        <v>1.1943287037037038E-4</v>
      </c>
      <c r="K24" s="465">
        <v>69.774202926640172</v>
      </c>
      <c r="L24" s="466" t="s">
        <v>167</v>
      </c>
      <c r="M24" s="467"/>
      <c r="N24" s="455" t="s">
        <v>167</v>
      </c>
      <c r="O24" s="457">
        <v>10.8</v>
      </c>
      <c r="P24" s="151">
        <v>10.164</v>
      </c>
      <c r="Q24" s="151"/>
    </row>
    <row r="25" spans="1:17" s="149" customFormat="1" ht="35.1" customHeight="1" x14ac:dyDescent="0.3">
      <c r="A25" s="459">
        <v>2</v>
      </c>
      <c r="B25" s="460">
        <v>4</v>
      </c>
      <c r="C25" s="461" t="s">
        <v>175</v>
      </c>
      <c r="D25" s="462" t="s">
        <v>174</v>
      </c>
      <c r="E25" s="462">
        <v>38364</v>
      </c>
      <c r="F25" s="461" t="s">
        <v>172</v>
      </c>
      <c r="G25" s="461" t="s">
        <v>0</v>
      </c>
      <c r="H25" s="463">
        <v>5.9189814814814814E-5</v>
      </c>
      <c r="I25" s="463">
        <v>6.039351851851853E-5</v>
      </c>
      <c r="J25" s="464">
        <v>1.1958333333333334E-4</v>
      </c>
      <c r="K25" s="465">
        <v>69.686411149825787</v>
      </c>
      <c r="L25" s="466" t="s">
        <v>167</v>
      </c>
      <c r="M25" s="467"/>
      <c r="N25" s="455" t="s">
        <v>11</v>
      </c>
      <c r="O25" s="457">
        <v>11.6</v>
      </c>
      <c r="P25" s="151">
        <v>10.288</v>
      </c>
      <c r="Q25" s="151"/>
    </row>
    <row r="26" spans="1:17" s="149" customFormat="1" ht="35.1" customHeight="1" x14ac:dyDescent="0.3">
      <c r="A26" s="459">
        <v>3</v>
      </c>
      <c r="B26" s="460">
        <v>3</v>
      </c>
      <c r="C26" s="461" t="s">
        <v>173</v>
      </c>
      <c r="D26" s="462" t="s">
        <v>171</v>
      </c>
      <c r="E26" s="462">
        <v>37795</v>
      </c>
      <c r="F26" s="461" t="s">
        <v>172</v>
      </c>
      <c r="G26" s="461" t="s">
        <v>0</v>
      </c>
      <c r="H26" s="463">
        <v>5.9942129629629631E-5</v>
      </c>
      <c r="I26" s="463">
        <v>6.0844907407407401E-5</v>
      </c>
      <c r="J26" s="464">
        <v>1.2078703703703703E-4</v>
      </c>
      <c r="K26" s="465">
        <v>68.991950939057119</v>
      </c>
      <c r="L26" s="466" t="s">
        <v>167</v>
      </c>
      <c r="M26" s="467"/>
      <c r="N26" s="455">
        <v>1</v>
      </c>
      <c r="O26" s="457">
        <v>12.2</v>
      </c>
      <c r="P26" s="151">
        <v>10.382999999999999</v>
      </c>
      <c r="Q26" s="151"/>
    </row>
    <row r="27" spans="1:17" s="149" customFormat="1" ht="35.1" customHeight="1" x14ac:dyDescent="0.3">
      <c r="A27" s="459">
        <v>4</v>
      </c>
      <c r="B27" s="460">
        <v>21</v>
      </c>
      <c r="C27" s="461" t="s">
        <v>243</v>
      </c>
      <c r="D27" s="462" t="s">
        <v>242</v>
      </c>
      <c r="E27" s="462">
        <v>38917</v>
      </c>
      <c r="F27" s="461" t="s">
        <v>167</v>
      </c>
      <c r="G27" s="461" t="s">
        <v>35</v>
      </c>
      <c r="H27" s="463">
        <v>6.0011574074074063E-5</v>
      </c>
      <c r="I27" s="463">
        <v>6.1932870370370383E-5</v>
      </c>
      <c r="J27" s="464">
        <v>1.2194444444444445E-4</v>
      </c>
      <c r="K27" s="465">
        <v>68.337129840546694</v>
      </c>
      <c r="L27" s="466" t="s">
        <v>167</v>
      </c>
      <c r="M27" s="467"/>
      <c r="N27" s="455">
        <v>2</v>
      </c>
      <c r="O27" s="457">
        <v>12.8</v>
      </c>
      <c r="P27" s="151"/>
      <c r="Q27" s="151"/>
    </row>
    <row r="28" spans="1:17" s="149" customFormat="1" ht="35.1" customHeight="1" x14ac:dyDescent="0.3">
      <c r="A28" s="459">
        <v>5</v>
      </c>
      <c r="B28" s="460">
        <v>10</v>
      </c>
      <c r="C28" s="461" t="s">
        <v>216</v>
      </c>
      <c r="D28" s="462" t="s">
        <v>215</v>
      </c>
      <c r="E28" s="462">
        <v>37631</v>
      </c>
      <c r="F28" s="461" t="s">
        <v>167</v>
      </c>
      <c r="G28" s="461" t="s">
        <v>33</v>
      </c>
      <c r="H28" s="463">
        <v>6.1296296296296299E-5</v>
      </c>
      <c r="I28" s="463">
        <v>6.1967592592592603E-5</v>
      </c>
      <c r="J28" s="464">
        <v>1.232638888888889E-4</v>
      </c>
      <c r="K28" s="465">
        <v>67.605633802816897</v>
      </c>
      <c r="L28" s="466" t="s">
        <v>167</v>
      </c>
      <c r="M28" s="467"/>
      <c r="N28" s="455">
        <v>3</v>
      </c>
      <c r="O28" s="457">
        <v>13.6</v>
      </c>
      <c r="P28" s="151"/>
      <c r="Q28" s="151"/>
    </row>
    <row r="29" spans="1:17" s="149" customFormat="1" ht="35.1" customHeight="1" x14ac:dyDescent="0.3">
      <c r="A29" s="459">
        <v>6</v>
      </c>
      <c r="B29" s="460">
        <v>30</v>
      </c>
      <c r="C29" s="461" t="s">
        <v>272</v>
      </c>
      <c r="D29" s="462" t="s">
        <v>271</v>
      </c>
      <c r="E29" s="462">
        <v>38909</v>
      </c>
      <c r="F29" s="461" t="s">
        <v>167</v>
      </c>
      <c r="G29" s="461" t="s">
        <v>46</v>
      </c>
      <c r="H29" s="463">
        <v>6.1863425925925918E-5</v>
      </c>
      <c r="I29" s="463">
        <v>6.3668981481481484E-5</v>
      </c>
      <c r="J29" s="464">
        <v>1.255324074074074E-4</v>
      </c>
      <c r="K29" s="465">
        <v>66.383920339295599</v>
      </c>
      <c r="L29" s="466" t="s">
        <v>11</v>
      </c>
      <c r="M29" s="467"/>
      <c r="O29" s="150"/>
      <c r="P29" s="151"/>
      <c r="Q29" s="151"/>
    </row>
    <row r="30" spans="1:17" s="149" customFormat="1" ht="35.1" customHeight="1" x14ac:dyDescent="0.3">
      <c r="A30" s="459">
        <v>7</v>
      </c>
      <c r="B30" s="460">
        <v>32</v>
      </c>
      <c r="C30" s="461" t="s">
        <v>70</v>
      </c>
      <c r="D30" s="462" t="s">
        <v>275</v>
      </c>
      <c r="E30" s="462">
        <v>39472</v>
      </c>
      <c r="F30" s="461" t="s">
        <v>11</v>
      </c>
      <c r="G30" s="461" t="s">
        <v>46</v>
      </c>
      <c r="H30" s="463">
        <v>6.2500000000000015E-5</v>
      </c>
      <c r="I30" s="463">
        <v>6.3391203703703702E-5</v>
      </c>
      <c r="J30" s="464">
        <v>1.2589120370370372E-4</v>
      </c>
      <c r="K30" s="465">
        <v>66.194722809598233</v>
      </c>
      <c r="L30" s="466" t="s">
        <v>11</v>
      </c>
      <c r="M30" s="467"/>
      <c r="O30" s="150"/>
      <c r="P30" s="151">
        <v>10.420999999999999</v>
      </c>
      <c r="Q30" s="151"/>
    </row>
    <row r="31" spans="1:17" s="149" customFormat="1" ht="35.1" customHeight="1" x14ac:dyDescent="0.3">
      <c r="A31" s="459">
        <v>8</v>
      </c>
      <c r="B31" s="460">
        <v>9</v>
      </c>
      <c r="C31" s="461" t="s">
        <v>214</v>
      </c>
      <c r="D31" s="462" t="s">
        <v>213</v>
      </c>
      <c r="E31" s="462">
        <v>38312</v>
      </c>
      <c r="F31" s="461" t="s">
        <v>167</v>
      </c>
      <c r="G31" s="461" t="s">
        <v>33</v>
      </c>
      <c r="H31" s="463">
        <v>6.2407407407407412E-5</v>
      </c>
      <c r="I31" s="463">
        <v>6.399305555555554E-5</v>
      </c>
      <c r="J31" s="464">
        <v>1.2640046296296295E-4</v>
      </c>
      <c r="K31" s="465">
        <v>65.92802856881238</v>
      </c>
      <c r="L31" s="466" t="s">
        <v>11</v>
      </c>
      <c r="M31" s="467"/>
      <c r="O31" s="150"/>
      <c r="P31" s="151">
        <v>10.442</v>
      </c>
      <c r="Q31" s="151"/>
    </row>
    <row r="32" spans="1:17" s="149" customFormat="1" ht="35.1" customHeight="1" x14ac:dyDescent="0.3">
      <c r="A32" s="459">
        <v>9</v>
      </c>
      <c r="B32" s="460">
        <v>64</v>
      </c>
      <c r="C32" s="461" t="s">
        <v>502</v>
      </c>
      <c r="D32" s="462" t="s">
        <v>379</v>
      </c>
      <c r="E32" s="462">
        <v>38388</v>
      </c>
      <c r="F32" s="461" t="s">
        <v>167</v>
      </c>
      <c r="G32" s="461" t="s">
        <v>32</v>
      </c>
      <c r="H32" s="463">
        <v>6.2060185185185192E-5</v>
      </c>
      <c r="I32" s="463">
        <v>6.4942129629629624E-5</v>
      </c>
      <c r="J32" s="464">
        <v>1.2700231481481482E-4</v>
      </c>
      <c r="K32" s="465">
        <v>65.615601932014954</v>
      </c>
      <c r="L32" s="466" t="s">
        <v>11</v>
      </c>
      <c r="M32" s="467"/>
      <c r="O32" s="150"/>
      <c r="P32" s="151">
        <v>10.457000000000001</v>
      </c>
      <c r="Q32" s="151"/>
    </row>
    <row r="33" spans="1:17" s="149" customFormat="1" ht="35.1" customHeight="1" x14ac:dyDescent="0.3">
      <c r="A33" s="459">
        <v>10</v>
      </c>
      <c r="B33" s="468">
        <v>65</v>
      </c>
      <c r="C33" s="461" t="s">
        <v>390</v>
      </c>
      <c r="D33" s="462" t="s">
        <v>384</v>
      </c>
      <c r="E33" s="462">
        <v>39463</v>
      </c>
      <c r="F33" s="461" t="s">
        <v>11</v>
      </c>
      <c r="G33" s="461" t="s">
        <v>32</v>
      </c>
      <c r="H33" s="469">
        <v>6.2592592592592591E-5</v>
      </c>
      <c r="I33" s="463">
        <v>6.4571759259259267E-5</v>
      </c>
      <c r="J33" s="470">
        <v>1.2716435185185186E-4</v>
      </c>
      <c r="K33" s="471">
        <v>65.531992354600888</v>
      </c>
      <c r="L33" s="466" t="s">
        <v>11</v>
      </c>
      <c r="M33" s="472"/>
      <c r="O33" s="150"/>
      <c r="P33" s="151">
        <v>10.471</v>
      </c>
      <c r="Q33" s="151"/>
    </row>
    <row r="34" spans="1:17" s="149" customFormat="1" ht="35.1" customHeight="1" x14ac:dyDescent="0.3">
      <c r="A34" s="459">
        <v>11</v>
      </c>
      <c r="B34" s="468">
        <v>44</v>
      </c>
      <c r="C34" s="461" t="s">
        <v>317</v>
      </c>
      <c r="D34" s="462" t="s">
        <v>316</v>
      </c>
      <c r="E34" s="462">
        <v>38261</v>
      </c>
      <c r="F34" s="461" t="s">
        <v>11</v>
      </c>
      <c r="G34" s="461" t="s">
        <v>34</v>
      </c>
      <c r="H34" s="469">
        <v>6.5810185185185188E-5</v>
      </c>
      <c r="I34" s="463">
        <v>6.7870370370370372E-5</v>
      </c>
      <c r="J34" s="470">
        <v>1.3368055555555556E-4</v>
      </c>
      <c r="K34" s="471">
        <v>62.337662337662337</v>
      </c>
      <c r="L34" s="466" t="s">
        <v>11</v>
      </c>
      <c r="M34" s="472"/>
      <c r="O34" s="150"/>
      <c r="P34" s="151">
        <v>10.471</v>
      </c>
      <c r="Q34" s="151"/>
    </row>
    <row r="35" spans="1:17" s="149" customFormat="1" ht="35.1" customHeight="1" x14ac:dyDescent="0.3">
      <c r="A35" s="459">
        <v>12</v>
      </c>
      <c r="B35" s="468">
        <v>43</v>
      </c>
      <c r="C35" s="461" t="s">
        <v>315</v>
      </c>
      <c r="D35" s="462" t="s">
        <v>314</v>
      </c>
      <c r="E35" s="462">
        <v>39637</v>
      </c>
      <c r="F35" s="461" t="s">
        <v>11</v>
      </c>
      <c r="G35" s="461" t="s">
        <v>34</v>
      </c>
      <c r="H35" s="469">
        <v>6.6562500000000012E-5</v>
      </c>
      <c r="I35" s="463">
        <v>6.8425925925925894E-5</v>
      </c>
      <c r="J35" s="470">
        <v>1.3498842592592591E-4</v>
      </c>
      <c r="K35" s="471">
        <v>61.733687730429573</v>
      </c>
      <c r="L35" s="466" t="s">
        <v>327</v>
      </c>
      <c r="M35" s="472"/>
      <c r="O35" s="150"/>
      <c r="P35" s="151">
        <v>10.497</v>
      </c>
      <c r="Q35" s="151"/>
    </row>
    <row r="36" spans="1:17" s="149" customFormat="1" ht="35.1" customHeight="1" x14ac:dyDescent="0.3">
      <c r="A36" s="459">
        <v>13</v>
      </c>
      <c r="B36" s="468">
        <v>37</v>
      </c>
      <c r="C36" s="461" t="s">
        <v>60</v>
      </c>
      <c r="D36" s="462" t="s">
        <v>304</v>
      </c>
      <c r="E36" s="462">
        <v>39655</v>
      </c>
      <c r="F36" s="461" t="s">
        <v>11</v>
      </c>
      <c r="G36" s="461" t="s">
        <v>44</v>
      </c>
      <c r="H36" s="469">
        <v>6.6990740740740739E-5</v>
      </c>
      <c r="I36" s="463">
        <v>6.9317129629629609E-5</v>
      </c>
      <c r="J36" s="470">
        <v>1.3630787037037035E-4</v>
      </c>
      <c r="K36" s="471">
        <v>61.136112762163556</v>
      </c>
      <c r="L36" s="466" t="s">
        <v>327</v>
      </c>
      <c r="M36" s="472"/>
      <c r="O36" s="150"/>
      <c r="P36" s="151">
        <v>10.584</v>
      </c>
      <c r="Q36" s="151"/>
    </row>
    <row r="37" spans="1:17" s="149" customFormat="1" ht="35.1" customHeight="1" x14ac:dyDescent="0.3">
      <c r="A37" s="459">
        <v>14</v>
      </c>
      <c r="B37" s="468">
        <v>48</v>
      </c>
      <c r="C37" s="461" t="s">
        <v>336</v>
      </c>
      <c r="D37" s="462" t="s">
        <v>335</v>
      </c>
      <c r="E37" s="462">
        <v>39368</v>
      </c>
      <c r="F37" s="461" t="s">
        <v>11</v>
      </c>
      <c r="G37" s="461" t="s">
        <v>27</v>
      </c>
      <c r="H37" s="469">
        <v>6.8923611111111114E-5</v>
      </c>
      <c r="I37" s="463">
        <v>6.9479166666666677E-5</v>
      </c>
      <c r="J37" s="470">
        <v>1.3840277777777779E-4</v>
      </c>
      <c r="K37" s="471">
        <v>60.210737581535369</v>
      </c>
      <c r="L37" s="466" t="s">
        <v>327</v>
      </c>
      <c r="M37" s="472"/>
      <c r="O37" s="150"/>
      <c r="P37" s="151">
        <v>10.625999999999999</v>
      </c>
      <c r="Q37" s="151"/>
    </row>
    <row r="38" spans="1:17" s="149" customFormat="1" ht="35.1" customHeight="1" x14ac:dyDescent="0.3">
      <c r="A38" s="459">
        <v>15</v>
      </c>
      <c r="B38" s="468">
        <v>73</v>
      </c>
      <c r="C38" s="461" t="s">
        <v>59</v>
      </c>
      <c r="D38" s="462" t="s">
        <v>402</v>
      </c>
      <c r="E38" s="462">
        <v>39737</v>
      </c>
      <c r="F38" s="461" t="s">
        <v>327</v>
      </c>
      <c r="G38" s="461" t="s">
        <v>43</v>
      </c>
      <c r="H38" s="469">
        <v>6.8356481481481483E-5</v>
      </c>
      <c r="I38" s="463">
        <v>7.0312499999999995E-5</v>
      </c>
      <c r="J38" s="470">
        <v>1.3866898148148148E-4</v>
      </c>
      <c r="K38" s="471">
        <v>60.09515065520408</v>
      </c>
      <c r="L38" s="466" t="s">
        <v>327</v>
      </c>
      <c r="M38" s="472"/>
      <c r="O38" s="150"/>
      <c r="P38" s="151">
        <v>10.691000000000001</v>
      </c>
      <c r="Q38" s="151"/>
    </row>
    <row r="39" spans="1:17" s="149" customFormat="1" ht="35.1" customHeight="1" x14ac:dyDescent="0.3">
      <c r="A39" s="459">
        <v>16</v>
      </c>
      <c r="B39" s="468">
        <v>20</v>
      </c>
      <c r="C39" s="461" t="s">
        <v>234</v>
      </c>
      <c r="D39" s="462" t="s">
        <v>233</v>
      </c>
      <c r="E39" s="462">
        <v>38630</v>
      </c>
      <c r="F39" s="461" t="s">
        <v>11</v>
      </c>
      <c r="G39" s="461" t="s">
        <v>31</v>
      </c>
      <c r="H39" s="469">
        <v>6.9675925925925924E-5</v>
      </c>
      <c r="I39" s="463">
        <v>7.0659722222222215E-5</v>
      </c>
      <c r="J39" s="470">
        <v>1.4033564814814814E-4</v>
      </c>
      <c r="K39" s="471">
        <v>59.381443298969074</v>
      </c>
      <c r="L39" s="466" t="s">
        <v>327</v>
      </c>
      <c r="M39" s="472"/>
      <c r="O39" s="150"/>
      <c r="P39" s="151">
        <v>10.776999999999999</v>
      </c>
      <c r="Q39" s="151"/>
    </row>
    <row r="40" spans="1:17" s="149" customFormat="1" ht="35.1" customHeight="1" x14ac:dyDescent="0.3">
      <c r="A40" s="253">
        <v>17</v>
      </c>
      <c r="B40" s="259">
        <v>19</v>
      </c>
      <c r="C40" s="109" t="s">
        <v>63</v>
      </c>
      <c r="D40" s="110" t="s">
        <v>232</v>
      </c>
      <c r="E40" s="110">
        <v>39744</v>
      </c>
      <c r="F40" s="109" t="s">
        <v>11</v>
      </c>
      <c r="G40" s="109" t="s">
        <v>31</v>
      </c>
      <c r="H40" s="260">
        <v>7.1423611111111121E-5</v>
      </c>
      <c r="I40" s="255">
        <v>6.947916666666665E-5</v>
      </c>
      <c r="J40" s="261">
        <v>1.4090277777777777E-4</v>
      </c>
      <c r="K40" s="262">
        <v>59.14243469689503</v>
      </c>
      <c r="L40" s="458" t="s">
        <v>327</v>
      </c>
      <c r="M40" s="263"/>
      <c r="O40" s="150"/>
      <c r="P40" s="151">
        <v>10.865</v>
      </c>
      <c r="Q40" s="151"/>
    </row>
    <row r="41" spans="1:17" s="149" customFormat="1" ht="35.1" customHeight="1" x14ac:dyDescent="0.3">
      <c r="A41" s="253">
        <v>18</v>
      </c>
      <c r="B41" s="259">
        <v>61</v>
      </c>
      <c r="C41" s="109" t="s">
        <v>367</v>
      </c>
      <c r="D41" s="110" t="s">
        <v>366</v>
      </c>
      <c r="E41" s="110">
        <v>39164</v>
      </c>
      <c r="F41" s="109" t="s">
        <v>11</v>
      </c>
      <c r="G41" s="109" t="s">
        <v>363</v>
      </c>
      <c r="H41" s="260">
        <v>7.0104166666666679E-5</v>
      </c>
      <c r="I41" s="255">
        <v>7.195601851851852E-5</v>
      </c>
      <c r="J41" s="261">
        <v>1.420601851851852E-4</v>
      </c>
      <c r="K41" s="262">
        <v>58.660583346912169</v>
      </c>
      <c r="L41" s="458" t="s">
        <v>474</v>
      </c>
      <c r="M41" s="263"/>
      <c r="O41" s="150"/>
      <c r="P41" s="151">
        <v>10.923</v>
      </c>
      <c r="Q41" s="151"/>
    </row>
    <row r="42" spans="1:17" s="149" customFormat="1" ht="35.1" customHeight="1" x14ac:dyDescent="0.3">
      <c r="A42" s="253">
        <v>19</v>
      </c>
      <c r="B42" s="259">
        <v>50</v>
      </c>
      <c r="C42" s="109" t="s">
        <v>340</v>
      </c>
      <c r="D42" s="110" t="s">
        <v>339</v>
      </c>
      <c r="E42" s="110">
        <v>39033</v>
      </c>
      <c r="F42" s="109" t="s">
        <v>11</v>
      </c>
      <c r="G42" s="109" t="s">
        <v>27</v>
      </c>
      <c r="H42" s="260">
        <v>7.0879629629629626E-5</v>
      </c>
      <c r="I42" s="255">
        <v>7.1400462962962956E-5</v>
      </c>
      <c r="J42" s="261">
        <v>1.4228009259259258E-4</v>
      </c>
      <c r="K42" s="262">
        <v>58.569917839420818</v>
      </c>
      <c r="L42" s="458" t="s">
        <v>474</v>
      </c>
      <c r="M42" s="263"/>
      <c r="O42" s="150"/>
      <c r="P42" s="151">
        <v>10.930999999999999</v>
      </c>
      <c r="Q42" s="151"/>
    </row>
    <row r="43" spans="1:17" s="149" customFormat="1" ht="35.1" customHeight="1" x14ac:dyDescent="0.3">
      <c r="A43" s="253">
        <v>20</v>
      </c>
      <c r="B43" s="259">
        <v>39</v>
      </c>
      <c r="C43" s="109" t="s">
        <v>307</v>
      </c>
      <c r="D43" s="110" t="s">
        <v>306</v>
      </c>
      <c r="E43" s="110">
        <v>38057</v>
      </c>
      <c r="F43" s="109" t="s">
        <v>11</v>
      </c>
      <c r="G43" s="109" t="s">
        <v>44</v>
      </c>
      <c r="H43" s="260">
        <v>6.9594907407407404E-5</v>
      </c>
      <c r="I43" s="255">
        <v>7.2743055555555549E-5</v>
      </c>
      <c r="J43" s="261">
        <v>1.4233796296296295E-4</v>
      </c>
      <c r="K43" s="262">
        <v>58.546105057732966</v>
      </c>
      <c r="L43" s="458" t="s">
        <v>474</v>
      </c>
      <c r="M43" s="263"/>
      <c r="O43" s="150"/>
      <c r="P43" s="151">
        <v>11.016999999999999</v>
      </c>
      <c r="Q43" s="151"/>
    </row>
    <row r="44" spans="1:17" s="149" customFormat="1" ht="35.1" customHeight="1" x14ac:dyDescent="0.3">
      <c r="A44" s="253">
        <v>21</v>
      </c>
      <c r="B44" s="259">
        <v>53</v>
      </c>
      <c r="C44" s="109" t="s">
        <v>344</v>
      </c>
      <c r="D44" s="110" t="s">
        <v>343</v>
      </c>
      <c r="E44" s="110">
        <v>38470</v>
      </c>
      <c r="F44" s="109" t="s">
        <v>11</v>
      </c>
      <c r="G44" s="109" t="s">
        <v>45</v>
      </c>
      <c r="H44" s="260">
        <v>7.0775462962962968E-5</v>
      </c>
      <c r="I44" s="255">
        <v>7.2881944444444453E-5</v>
      </c>
      <c r="J44" s="261">
        <v>1.4365740740740742E-4</v>
      </c>
      <c r="K44" s="262">
        <v>58.008378988076053</v>
      </c>
      <c r="L44" s="458" t="s">
        <v>474</v>
      </c>
      <c r="M44" s="263"/>
      <c r="O44" s="150"/>
      <c r="P44" s="151">
        <v>11.645</v>
      </c>
      <c r="Q44" s="151"/>
    </row>
    <row r="45" spans="1:17" s="149" customFormat="1" ht="35.1" customHeight="1" x14ac:dyDescent="0.3">
      <c r="A45" s="253">
        <v>22</v>
      </c>
      <c r="B45" s="259">
        <v>57</v>
      </c>
      <c r="C45" s="109" t="s">
        <v>356</v>
      </c>
      <c r="D45" s="110" t="s">
        <v>355</v>
      </c>
      <c r="E45" s="110">
        <v>39367</v>
      </c>
      <c r="F45" s="109" t="s">
        <v>11</v>
      </c>
      <c r="G45" s="109" t="s">
        <v>53</v>
      </c>
      <c r="H45" s="260">
        <v>7.1134259259259257E-5</v>
      </c>
      <c r="I45" s="255">
        <v>7.3321759259259249E-5</v>
      </c>
      <c r="J45" s="261">
        <v>1.4445601851851851E-4</v>
      </c>
      <c r="K45" s="262">
        <v>57.687685281628077</v>
      </c>
      <c r="L45" s="458" t="s">
        <v>474</v>
      </c>
      <c r="M45" s="263"/>
      <c r="O45" s="150"/>
      <c r="P45" s="151"/>
      <c r="Q45" s="151"/>
    </row>
    <row r="46" spans="1:17" s="149" customFormat="1" ht="35.1" customHeight="1" x14ac:dyDescent="0.3">
      <c r="A46" s="253">
        <v>23</v>
      </c>
      <c r="B46" s="259">
        <v>52</v>
      </c>
      <c r="C46" s="109" t="s">
        <v>69</v>
      </c>
      <c r="D46" s="110" t="s">
        <v>342</v>
      </c>
      <c r="E46" s="110">
        <v>39499</v>
      </c>
      <c r="F46" s="109" t="s">
        <v>11</v>
      </c>
      <c r="G46" s="109" t="s">
        <v>45</v>
      </c>
      <c r="H46" s="260">
        <v>7.2800925925925933E-5</v>
      </c>
      <c r="I46" s="255">
        <v>7.3020833333333317E-5</v>
      </c>
      <c r="J46" s="261">
        <v>1.4582175925925925E-4</v>
      </c>
      <c r="K46" s="262">
        <v>57.147392650210342</v>
      </c>
      <c r="L46" s="458" t="s">
        <v>474</v>
      </c>
      <c r="M46" s="263"/>
      <c r="O46" s="150"/>
      <c r="P46" s="151"/>
      <c r="Q46" s="151"/>
    </row>
    <row r="47" spans="1:17" s="149" customFormat="1" ht="35.1" customHeight="1" x14ac:dyDescent="0.3">
      <c r="A47" s="253">
        <v>24</v>
      </c>
      <c r="B47" s="259">
        <v>62</v>
      </c>
      <c r="C47" s="109" t="s">
        <v>368</v>
      </c>
      <c r="D47" s="110" t="s">
        <v>369</v>
      </c>
      <c r="E47" s="110">
        <v>39281</v>
      </c>
      <c r="F47" s="109" t="s">
        <v>11</v>
      </c>
      <c r="G47" s="109" t="s">
        <v>363</v>
      </c>
      <c r="H47" s="260">
        <v>7.4328703703703704E-5</v>
      </c>
      <c r="I47" s="255">
        <v>7.5775462962962954E-5</v>
      </c>
      <c r="J47" s="261">
        <v>1.5010416666666666E-4</v>
      </c>
      <c r="K47" s="262">
        <v>55.517002081887583</v>
      </c>
      <c r="L47" s="258" t="s">
        <v>475</v>
      </c>
      <c r="M47" s="263"/>
      <c r="O47" s="150"/>
      <c r="P47" s="151"/>
      <c r="Q47" s="151"/>
    </row>
    <row r="48" spans="1:17" s="149" customFormat="1" ht="35.1" customHeight="1" x14ac:dyDescent="0.3">
      <c r="A48" s="253">
        <v>25</v>
      </c>
      <c r="B48" s="259">
        <v>78</v>
      </c>
      <c r="C48" s="109" t="s">
        <v>426</v>
      </c>
      <c r="D48" s="110" t="s">
        <v>419</v>
      </c>
      <c r="E48" s="110">
        <v>39028</v>
      </c>
      <c r="F48" s="109" t="s">
        <v>327</v>
      </c>
      <c r="G48" s="109" t="s">
        <v>72</v>
      </c>
      <c r="H48" s="260">
        <v>7.9479166666666663E-5</v>
      </c>
      <c r="I48" s="255">
        <v>8.2152777777777779E-5</v>
      </c>
      <c r="J48" s="261">
        <v>1.6163194444444444E-4</v>
      </c>
      <c r="K48" s="262">
        <v>51.557465091299683</v>
      </c>
      <c r="L48" s="258"/>
      <c r="M48" s="263"/>
      <c r="O48" s="150"/>
      <c r="P48" s="151"/>
      <c r="Q48" s="151"/>
    </row>
    <row r="49" spans="1:17" s="149" customFormat="1" ht="35.1" customHeight="1" x14ac:dyDescent="0.3">
      <c r="A49" s="253">
        <v>26</v>
      </c>
      <c r="B49" s="259">
        <v>58</v>
      </c>
      <c r="C49" s="109" t="s">
        <v>358</v>
      </c>
      <c r="D49" s="110" t="s">
        <v>357</v>
      </c>
      <c r="E49" s="110">
        <v>39474</v>
      </c>
      <c r="F49" s="109" t="s">
        <v>327</v>
      </c>
      <c r="G49" s="109" t="s">
        <v>53</v>
      </c>
      <c r="H49" s="260">
        <v>8.0439814814814816E-5</v>
      </c>
      <c r="I49" s="255">
        <v>8.2129629629629615E-5</v>
      </c>
      <c r="J49" s="261">
        <v>1.6256944444444443E-4</v>
      </c>
      <c r="K49" s="262">
        <v>51.260145237078184</v>
      </c>
      <c r="L49" s="258"/>
      <c r="M49" s="263"/>
      <c r="O49" s="150"/>
      <c r="P49" s="151"/>
      <c r="Q49" s="151"/>
    </row>
    <row r="50" spans="1:17" s="149" customFormat="1" ht="35.1" customHeight="1" x14ac:dyDescent="0.3">
      <c r="A50" s="253">
        <v>27</v>
      </c>
      <c r="B50" s="259">
        <v>76</v>
      </c>
      <c r="C50" s="109" t="s">
        <v>415</v>
      </c>
      <c r="D50" s="110" t="s">
        <v>414</v>
      </c>
      <c r="E50" s="110">
        <v>38894</v>
      </c>
      <c r="F50" s="109" t="s">
        <v>11</v>
      </c>
      <c r="G50" s="109" t="s">
        <v>25</v>
      </c>
      <c r="H50" s="255">
        <v>8.1458333333333339E-5</v>
      </c>
      <c r="I50" s="255">
        <v>8.5856481481481461E-5</v>
      </c>
      <c r="J50" s="256">
        <v>1.673148148148148E-4</v>
      </c>
      <c r="K50" s="257">
        <v>49.806308799114561</v>
      </c>
      <c r="L50" s="258"/>
      <c r="M50" s="453"/>
      <c r="O50" s="150"/>
      <c r="P50" s="151"/>
      <c r="Q50" s="151"/>
    </row>
    <row r="51" spans="1:17" s="149" customFormat="1" ht="35.1" customHeight="1" x14ac:dyDescent="0.3">
      <c r="A51" s="452" t="s">
        <v>471</v>
      </c>
      <c r="B51" s="254">
        <v>72</v>
      </c>
      <c r="C51" s="109" t="s">
        <v>58</v>
      </c>
      <c r="D51" s="110" t="s">
        <v>401</v>
      </c>
      <c r="E51" s="110">
        <v>39685</v>
      </c>
      <c r="F51" s="109" t="s">
        <v>11</v>
      </c>
      <c r="G51" s="109" t="s">
        <v>43</v>
      </c>
      <c r="H51" s="255"/>
      <c r="I51" s="255"/>
      <c r="J51" s="256"/>
      <c r="K51" s="257"/>
      <c r="L51" s="258"/>
      <c r="M51" s="453"/>
      <c r="O51" s="150"/>
      <c r="P51" s="151"/>
      <c r="Q51" s="151"/>
    </row>
    <row r="52" spans="1:17" s="149" customFormat="1" ht="53.25" customHeight="1" thickBot="1" x14ac:dyDescent="0.35">
      <c r="A52" s="715" t="s">
        <v>472</v>
      </c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7"/>
      <c r="O52" s="150"/>
      <c r="P52" s="151"/>
      <c r="Q52" s="151"/>
    </row>
    <row r="53" spans="1:17" ht="15" thickTop="1" x14ac:dyDescent="0.3">
      <c r="A53" s="698" t="s">
        <v>9</v>
      </c>
      <c r="B53" s="699"/>
      <c r="C53" s="699"/>
      <c r="D53" s="699"/>
      <c r="E53" s="152"/>
      <c r="F53" s="152"/>
      <c r="G53" s="699"/>
      <c r="H53" s="699"/>
      <c r="I53" s="699"/>
      <c r="J53" s="699"/>
      <c r="K53" s="699"/>
      <c r="L53" s="699"/>
      <c r="M53" s="700"/>
    </row>
    <row r="54" spans="1:17" ht="14.4" x14ac:dyDescent="0.3">
      <c r="A54" s="153" t="s">
        <v>104</v>
      </c>
      <c r="B54" s="135">
        <v>24</v>
      </c>
      <c r="C54" s="154"/>
      <c r="D54" s="135"/>
      <c r="E54" s="155"/>
      <c r="F54" s="135"/>
      <c r="G54" s="156"/>
      <c r="H54" s="157"/>
      <c r="I54" s="139"/>
      <c r="J54" s="139"/>
      <c r="K54" s="139"/>
      <c r="L54" s="158"/>
      <c r="M54" s="159"/>
    </row>
    <row r="55" spans="1:17" ht="14.4" x14ac:dyDescent="0.3">
      <c r="A55" s="153" t="s">
        <v>105</v>
      </c>
      <c r="B55" s="160">
        <v>0.63</v>
      </c>
      <c r="C55" s="160"/>
      <c r="D55" s="135"/>
      <c r="E55" s="155"/>
      <c r="F55" s="135"/>
      <c r="G55" s="156"/>
      <c r="H55" s="157"/>
      <c r="I55" s="139"/>
      <c r="J55" s="139"/>
      <c r="K55" s="139"/>
      <c r="L55" s="158"/>
      <c r="M55" s="159"/>
    </row>
    <row r="56" spans="1:17" ht="4.5" customHeight="1" x14ac:dyDescent="0.3">
      <c r="A56" s="161"/>
      <c r="B56" s="162"/>
      <c r="C56" s="162"/>
      <c r="D56" s="139"/>
      <c r="E56" s="163"/>
      <c r="F56" s="139"/>
      <c r="G56" s="139"/>
      <c r="H56" s="139"/>
      <c r="I56" s="139"/>
      <c r="J56" s="139"/>
      <c r="K56" s="139"/>
      <c r="L56" s="139"/>
      <c r="M56" s="164"/>
    </row>
    <row r="57" spans="1:17" ht="15.6" x14ac:dyDescent="0.3">
      <c r="A57" s="165"/>
      <c r="B57" s="166"/>
      <c r="C57" s="166"/>
      <c r="D57" s="701" t="s">
        <v>106</v>
      </c>
      <c r="E57" s="701"/>
      <c r="F57" s="701"/>
      <c r="G57" s="701" t="s">
        <v>107</v>
      </c>
      <c r="H57" s="701"/>
      <c r="I57" s="701"/>
      <c r="J57" s="701" t="s">
        <v>108</v>
      </c>
      <c r="K57" s="701"/>
      <c r="L57" s="701"/>
      <c r="M57" s="702"/>
    </row>
    <row r="58" spans="1:17" ht="15.6" x14ac:dyDescent="0.3">
      <c r="A58" s="167"/>
      <c r="B58" s="168"/>
      <c r="C58" s="168"/>
      <c r="D58" s="168"/>
      <c r="E58" s="168"/>
      <c r="F58" s="169"/>
      <c r="J58" s="169"/>
      <c r="K58" s="169"/>
      <c r="L58" s="169"/>
      <c r="M58" s="170"/>
    </row>
    <row r="59" spans="1:17" ht="15.6" x14ac:dyDescent="0.3">
      <c r="A59" s="167"/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71"/>
    </row>
    <row r="60" spans="1:17" x14ac:dyDescent="0.3">
      <c r="A60" s="703"/>
      <c r="B60" s="704"/>
      <c r="C60" s="704"/>
      <c r="D60" s="704"/>
      <c r="E60" s="704"/>
      <c r="F60" s="704"/>
      <c r="G60" s="704"/>
      <c r="H60" s="704"/>
      <c r="I60" s="704"/>
      <c r="J60" s="704"/>
      <c r="K60" s="704"/>
      <c r="L60" s="704"/>
      <c r="M60" s="705"/>
    </row>
    <row r="61" spans="1:17" x14ac:dyDescent="0.3">
      <c r="A61" s="172"/>
      <c r="D61" s="114"/>
      <c r="E61" s="173"/>
      <c r="F61" s="114"/>
      <c r="G61" s="114"/>
      <c r="H61" s="114"/>
      <c r="I61" s="114"/>
      <c r="J61" s="114"/>
      <c r="K61" s="114"/>
      <c r="L61" s="114"/>
      <c r="M61" s="174"/>
    </row>
    <row r="62" spans="1:17" x14ac:dyDescent="0.3">
      <c r="A62" s="172"/>
      <c r="D62" s="114"/>
      <c r="E62" s="173"/>
      <c r="F62" s="114"/>
      <c r="G62" s="114"/>
      <c r="H62" s="114"/>
      <c r="I62" s="114"/>
      <c r="J62" s="114"/>
      <c r="K62" s="114"/>
      <c r="L62" s="114"/>
      <c r="M62" s="174"/>
    </row>
    <row r="63" spans="1:17" ht="21.6" thickBot="1" x14ac:dyDescent="0.35">
      <c r="A63" s="274" t="s">
        <v>84</v>
      </c>
      <c r="B63" s="275"/>
      <c r="C63" s="275"/>
      <c r="D63" s="696" t="s">
        <v>120</v>
      </c>
      <c r="E63" s="696"/>
      <c r="F63" s="696"/>
      <c r="G63" s="696" t="s">
        <v>117</v>
      </c>
      <c r="H63" s="696"/>
      <c r="I63" s="696"/>
      <c r="J63" s="696" t="s">
        <v>118</v>
      </c>
      <c r="K63" s="696"/>
      <c r="L63" s="696"/>
      <c r="M63" s="697"/>
    </row>
    <row r="64" spans="1:17" ht="14.4" thickTop="1" x14ac:dyDescent="0.3"/>
  </sheetData>
  <sortState xmlns:xlrd2="http://schemas.microsoft.com/office/spreadsheetml/2017/richdata2" ref="A24:M51">
    <sortCondition ref="J24:J51"/>
  </sortState>
  <mergeCells count="43">
    <mergeCell ref="A7:M7"/>
    <mergeCell ref="D63:F63"/>
    <mergeCell ref="G63:I63"/>
    <mergeCell ref="J63:M63"/>
    <mergeCell ref="A53:D53"/>
    <mergeCell ref="G53:M53"/>
    <mergeCell ref="D57:F57"/>
    <mergeCell ref="G57:I57"/>
    <mergeCell ref="J57:M57"/>
    <mergeCell ref="A60:E60"/>
    <mergeCell ref="F60:I60"/>
    <mergeCell ref="J60:M60"/>
    <mergeCell ref="H17:M17"/>
    <mergeCell ref="H18:M18"/>
    <mergeCell ref="H19:M19"/>
    <mergeCell ref="M22:M23"/>
    <mergeCell ref="A22:A23"/>
    <mergeCell ref="B22:B23"/>
    <mergeCell ref="C22:C23"/>
    <mergeCell ref="D22:D23"/>
    <mergeCell ref="E22:E23"/>
    <mergeCell ref="G22:G23"/>
    <mergeCell ref="H22:I22"/>
    <mergeCell ref="J22:J23"/>
    <mergeCell ref="H16:M16"/>
    <mergeCell ref="L22:L23"/>
    <mergeCell ref="K22:K23"/>
    <mergeCell ref="A52:M52"/>
    <mergeCell ref="A6:M6"/>
    <mergeCell ref="A1:M1"/>
    <mergeCell ref="A2:M2"/>
    <mergeCell ref="A3:M3"/>
    <mergeCell ref="A4:M4"/>
    <mergeCell ref="A5:M5"/>
    <mergeCell ref="H20:I20"/>
    <mergeCell ref="A8:M8"/>
    <mergeCell ref="A9:M9"/>
    <mergeCell ref="A10:M10"/>
    <mergeCell ref="A11:M11"/>
    <mergeCell ref="A12:M12"/>
    <mergeCell ref="A13:M13"/>
    <mergeCell ref="A16:G16"/>
    <mergeCell ref="F22:F23"/>
  </mergeCells>
  <conditionalFormatting sqref="G54:G55">
    <cfRule type="duplicateValues" dxfId="11" priority="1"/>
  </conditionalFormatting>
  <printOptions horizontalCentered="1"/>
  <pageMargins left="0.19685039370078741" right="0.19685039370078741" top="0.35" bottom="0.28999999999999998" header="0.2" footer="0.2"/>
  <pageSetup paperSize="9" scale="32" fitToHeight="0" orientation="portrait" r:id="rId1"/>
  <headerFooter>
    <oddHeader>&amp;LРЕЗУЛЬТАТЫ НА САЙТЕ WWW.FVSR/highway/result&amp;RФЕДЕРАЦИЯ ВЕЛОСИПЕДНОГО СПОРТА РОССИИ - WWW.FVSR.RU</oddHeader>
    <oddFooter>&amp;C&amp;P&amp;RОтчет создан &amp;D&amp;T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R82"/>
  <sheetViews>
    <sheetView view="pageBreakPreview" topLeftCell="A37" zoomScale="55" zoomScaleNormal="70" zoomScaleSheetLayoutView="55" workbookViewId="0">
      <selection activeCell="F63" sqref="F63"/>
    </sheetView>
  </sheetViews>
  <sheetFormatPr defaultRowHeight="13.2" x14ac:dyDescent="0.25"/>
  <cols>
    <col min="1" max="1" width="9.109375" style="179"/>
    <col min="2" max="2" width="9" style="179" customWidth="1"/>
    <col min="3" max="3" width="27.109375" style="179" customWidth="1"/>
    <col min="4" max="4" width="65.6640625" style="179" customWidth="1"/>
    <col min="5" max="5" width="22.44140625" style="179" customWidth="1"/>
    <col min="6" max="6" width="17.33203125" style="179" customWidth="1"/>
    <col min="7" max="7" width="45.109375" style="179" customWidth="1"/>
    <col min="8" max="8" width="23.5546875" style="179" customWidth="1"/>
    <col min="9" max="9" width="19.5546875" style="179" customWidth="1"/>
    <col min="10" max="10" width="23" style="179" customWidth="1"/>
    <col min="11" max="11" width="20.44140625" style="179" customWidth="1"/>
    <col min="12" max="12" width="17.6640625" style="179" customWidth="1"/>
    <col min="13" max="14" width="14.44140625" style="179" customWidth="1"/>
    <col min="15" max="15" width="17.5546875" style="179" customWidth="1"/>
    <col min="16" max="16" width="9.109375" style="179"/>
    <col min="17" max="17" width="17" style="179" customWidth="1"/>
    <col min="18" max="253" width="9.109375" style="179"/>
    <col min="254" max="254" width="6.6640625" style="179" customWidth="1"/>
    <col min="255" max="255" width="13.33203125" style="179" customWidth="1"/>
    <col min="256" max="256" width="21.33203125" style="179" customWidth="1"/>
    <col min="257" max="257" width="11" style="179" customWidth="1"/>
    <col min="258" max="258" width="10.33203125" style="179" customWidth="1"/>
    <col min="259" max="259" width="24.33203125" style="179" customWidth="1"/>
    <col min="260" max="260" width="7" style="179" customWidth="1"/>
    <col min="261" max="261" width="5.33203125" style="179" customWidth="1"/>
    <col min="262" max="262" width="7.33203125" style="179" customWidth="1"/>
    <col min="263" max="263" width="5" style="179" customWidth="1"/>
    <col min="264" max="264" width="7.33203125" style="179" customWidth="1"/>
    <col min="265" max="265" width="4.109375" style="179" customWidth="1"/>
    <col min="266" max="267" width="0" style="179" hidden="1" customWidth="1"/>
    <col min="268" max="268" width="9.109375" style="179"/>
    <col min="269" max="269" width="8.44140625" style="179" customWidth="1"/>
    <col min="270" max="270" width="10.109375" style="179" customWidth="1"/>
    <col min="271" max="271" width="10.5546875" style="179" customWidth="1"/>
    <col min="272" max="509" width="9.109375" style="179"/>
    <col min="510" max="510" width="6.6640625" style="179" customWidth="1"/>
    <col min="511" max="511" width="13.33203125" style="179" customWidth="1"/>
    <col min="512" max="512" width="21.33203125" style="179" customWidth="1"/>
    <col min="513" max="513" width="11" style="179" customWidth="1"/>
    <col min="514" max="514" width="10.33203125" style="179" customWidth="1"/>
    <col min="515" max="515" width="24.33203125" style="179" customWidth="1"/>
    <col min="516" max="516" width="7" style="179" customWidth="1"/>
    <col min="517" max="517" width="5.33203125" style="179" customWidth="1"/>
    <col min="518" max="518" width="7.33203125" style="179" customWidth="1"/>
    <col min="519" max="519" width="5" style="179" customWidth="1"/>
    <col min="520" max="520" width="7.33203125" style="179" customWidth="1"/>
    <col min="521" max="521" width="4.109375" style="179" customWidth="1"/>
    <col min="522" max="523" width="0" style="179" hidden="1" customWidth="1"/>
    <col min="524" max="524" width="9.109375" style="179"/>
    <col min="525" max="525" width="8.44140625" style="179" customWidth="1"/>
    <col min="526" max="526" width="10.109375" style="179" customWidth="1"/>
    <col min="527" max="527" width="10.5546875" style="179" customWidth="1"/>
    <col min="528" max="765" width="9.109375" style="179"/>
    <col min="766" max="766" width="6.6640625" style="179" customWidth="1"/>
    <col min="767" max="767" width="13.33203125" style="179" customWidth="1"/>
    <col min="768" max="768" width="21.33203125" style="179" customWidth="1"/>
    <col min="769" max="769" width="11" style="179" customWidth="1"/>
    <col min="770" max="770" width="10.33203125" style="179" customWidth="1"/>
    <col min="771" max="771" width="24.33203125" style="179" customWidth="1"/>
    <col min="772" max="772" width="7" style="179" customWidth="1"/>
    <col min="773" max="773" width="5.33203125" style="179" customWidth="1"/>
    <col min="774" max="774" width="7.33203125" style="179" customWidth="1"/>
    <col min="775" max="775" width="5" style="179" customWidth="1"/>
    <col min="776" max="776" width="7.33203125" style="179" customWidth="1"/>
    <col min="777" max="777" width="4.109375" style="179" customWidth="1"/>
    <col min="778" max="779" width="0" style="179" hidden="1" customWidth="1"/>
    <col min="780" max="780" width="9.109375" style="179"/>
    <col min="781" max="781" width="8.44140625" style="179" customWidth="1"/>
    <col min="782" max="782" width="10.109375" style="179" customWidth="1"/>
    <col min="783" max="783" width="10.5546875" style="179" customWidth="1"/>
    <col min="784" max="1021" width="9.109375" style="179"/>
    <col min="1022" max="1022" width="6.6640625" style="179" customWidth="1"/>
    <col min="1023" max="1023" width="13.33203125" style="179" customWidth="1"/>
    <col min="1024" max="1024" width="21.33203125" style="179" customWidth="1"/>
    <col min="1025" max="1025" width="11" style="179" customWidth="1"/>
    <col min="1026" max="1026" width="10.33203125" style="179" customWidth="1"/>
    <col min="1027" max="1027" width="24.33203125" style="179" customWidth="1"/>
    <col min="1028" max="1028" width="7" style="179" customWidth="1"/>
    <col min="1029" max="1029" width="5.33203125" style="179" customWidth="1"/>
    <col min="1030" max="1030" width="7.33203125" style="179" customWidth="1"/>
    <col min="1031" max="1031" width="5" style="179" customWidth="1"/>
    <col min="1032" max="1032" width="7.33203125" style="179" customWidth="1"/>
    <col min="1033" max="1033" width="4.109375" style="179" customWidth="1"/>
    <col min="1034" max="1035" width="0" style="179" hidden="1" customWidth="1"/>
    <col min="1036" max="1036" width="9.109375" style="179"/>
    <col min="1037" max="1037" width="8.44140625" style="179" customWidth="1"/>
    <col min="1038" max="1038" width="10.109375" style="179" customWidth="1"/>
    <col min="1039" max="1039" width="10.5546875" style="179" customWidth="1"/>
    <col min="1040" max="1277" width="9.109375" style="179"/>
    <col min="1278" max="1278" width="6.6640625" style="179" customWidth="1"/>
    <col min="1279" max="1279" width="13.33203125" style="179" customWidth="1"/>
    <col min="1280" max="1280" width="21.33203125" style="179" customWidth="1"/>
    <col min="1281" max="1281" width="11" style="179" customWidth="1"/>
    <col min="1282" max="1282" width="10.33203125" style="179" customWidth="1"/>
    <col min="1283" max="1283" width="24.33203125" style="179" customWidth="1"/>
    <col min="1284" max="1284" width="7" style="179" customWidth="1"/>
    <col min="1285" max="1285" width="5.33203125" style="179" customWidth="1"/>
    <col min="1286" max="1286" width="7.33203125" style="179" customWidth="1"/>
    <col min="1287" max="1287" width="5" style="179" customWidth="1"/>
    <col min="1288" max="1288" width="7.33203125" style="179" customWidth="1"/>
    <col min="1289" max="1289" width="4.109375" style="179" customWidth="1"/>
    <col min="1290" max="1291" width="0" style="179" hidden="1" customWidth="1"/>
    <col min="1292" max="1292" width="9.109375" style="179"/>
    <col min="1293" max="1293" width="8.44140625" style="179" customWidth="1"/>
    <col min="1294" max="1294" width="10.109375" style="179" customWidth="1"/>
    <col min="1295" max="1295" width="10.5546875" style="179" customWidth="1"/>
    <col min="1296" max="1533" width="9.109375" style="179"/>
    <col min="1534" max="1534" width="6.6640625" style="179" customWidth="1"/>
    <col min="1535" max="1535" width="13.33203125" style="179" customWidth="1"/>
    <col min="1536" max="1536" width="21.33203125" style="179" customWidth="1"/>
    <col min="1537" max="1537" width="11" style="179" customWidth="1"/>
    <col min="1538" max="1538" width="10.33203125" style="179" customWidth="1"/>
    <col min="1539" max="1539" width="24.33203125" style="179" customWidth="1"/>
    <col min="1540" max="1540" width="7" style="179" customWidth="1"/>
    <col min="1541" max="1541" width="5.33203125" style="179" customWidth="1"/>
    <col min="1542" max="1542" width="7.33203125" style="179" customWidth="1"/>
    <col min="1543" max="1543" width="5" style="179" customWidth="1"/>
    <col min="1544" max="1544" width="7.33203125" style="179" customWidth="1"/>
    <col min="1545" max="1545" width="4.109375" style="179" customWidth="1"/>
    <col min="1546" max="1547" width="0" style="179" hidden="1" customWidth="1"/>
    <col min="1548" max="1548" width="9.109375" style="179"/>
    <col min="1549" max="1549" width="8.44140625" style="179" customWidth="1"/>
    <col min="1550" max="1550" width="10.109375" style="179" customWidth="1"/>
    <col min="1551" max="1551" width="10.5546875" style="179" customWidth="1"/>
    <col min="1552" max="1789" width="9.109375" style="179"/>
    <col min="1790" max="1790" width="6.6640625" style="179" customWidth="1"/>
    <col min="1791" max="1791" width="13.33203125" style="179" customWidth="1"/>
    <col min="1792" max="1792" width="21.33203125" style="179" customWidth="1"/>
    <col min="1793" max="1793" width="11" style="179" customWidth="1"/>
    <col min="1794" max="1794" width="10.33203125" style="179" customWidth="1"/>
    <col min="1795" max="1795" width="24.33203125" style="179" customWidth="1"/>
    <col min="1796" max="1796" width="7" style="179" customWidth="1"/>
    <col min="1797" max="1797" width="5.33203125" style="179" customWidth="1"/>
    <col min="1798" max="1798" width="7.33203125" style="179" customWidth="1"/>
    <col min="1799" max="1799" width="5" style="179" customWidth="1"/>
    <col min="1800" max="1800" width="7.33203125" style="179" customWidth="1"/>
    <col min="1801" max="1801" width="4.109375" style="179" customWidth="1"/>
    <col min="1802" max="1803" width="0" style="179" hidden="1" customWidth="1"/>
    <col min="1804" max="1804" width="9.109375" style="179"/>
    <col min="1805" max="1805" width="8.44140625" style="179" customWidth="1"/>
    <col min="1806" max="1806" width="10.109375" style="179" customWidth="1"/>
    <col min="1807" max="1807" width="10.5546875" style="179" customWidth="1"/>
    <col min="1808" max="2045" width="9.109375" style="179"/>
    <col min="2046" max="2046" width="6.6640625" style="179" customWidth="1"/>
    <col min="2047" max="2047" width="13.33203125" style="179" customWidth="1"/>
    <col min="2048" max="2048" width="21.33203125" style="179" customWidth="1"/>
    <col min="2049" max="2049" width="11" style="179" customWidth="1"/>
    <col min="2050" max="2050" width="10.33203125" style="179" customWidth="1"/>
    <col min="2051" max="2051" width="24.33203125" style="179" customWidth="1"/>
    <col min="2052" max="2052" width="7" style="179" customWidth="1"/>
    <col min="2053" max="2053" width="5.33203125" style="179" customWidth="1"/>
    <col min="2054" max="2054" width="7.33203125" style="179" customWidth="1"/>
    <col min="2055" max="2055" width="5" style="179" customWidth="1"/>
    <col min="2056" max="2056" width="7.33203125" style="179" customWidth="1"/>
    <col min="2057" max="2057" width="4.109375" style="179" customWidth="1"/>
    <col min="2058" max="2059" width="0" style="179" hidden="1" customWidth="1"/>
    <col min="2060" max="2060" width="9.109375" style="179"/>
    <col min="2061" max="2061" width="8.44140625" style="179" customWidth="1"/>
    <col min="2062" max="2062" width="10.109375" style="179" customWidth="1"/>
    <col min="2063" max="2063" width="10.5546875" style="179" customWidth="1"/>
    <col min="2064" max="2301" width="9.109375" style="179"/>
    <col min="2302" max="2302" width="6.6640625" style="179" customWidth="1"/>
    <col min="2303" max="2303" width="13.33203125" style="179" customWidth="1"/>
    <col min="2304" max="2304" width="21.33203125" style="179" customWidth="1"/>
    <col min="2305" max="2305" width="11" style="179" customWidth="1"/>
    <col min="2306" max="2306" width="10.33203125" style="179" customWidth="1"/>
    <col min="2307" max="2307" width="24.33203125" style="179" customWidth="1"/>
    <col min="2308" max="2308" width="7" style="179" customWidth="1"/>
    <col min="2309" max="2309" width="5.33203125" style="179" customWidth="1"/>
    <col min="2310" max="2310" width="7.33203125" style="179" customWidth="1"/>
    <col min="2311" max="2311" width="5" style="179" customWidth="1"/>
    <col min="2312" max="2312" width="7.33203125" style="179" customWidth="1"/>
    <col min="2313" max="2313" width="4.109375" style="179" customWidth="1"/>
    <col min="2314" max="2315" width="0" style="179" hidden="1" customWidth="1"/>
    <col min="2316" max="2316" width="9.109375" style="179"/>
    <col min="2317" max="2317" width="8.44140625" style="179" customWidth="1"/>
    <col min="2318" max="2318" width="10.109375" style="179" customWidth="1"/>
    <col min="2319" max="2319" width="10.5546875" style="179" customWidth="1"/>
    <col min="2320" max="2557" width="9.109375" style="179"/>
    <col min="2558" max="2558" width="6.6640625" style="179" customWidth="1"/>
    <col min="2559" max="2559" width="13.33203125" style="179" customWidth="1"/>
    <col min="2560" max="2560" width="21.33203125" style="179" customWidth="1"/>
    <col min="2561" max="2561" width="11" style="179" customWidth="1"/>
    <col min="2562" max="2562" width="10.33203125" style="179" customWidth="1"/>
    <col min="2563" max="2563" width="24.33203125" style="179" customWidth="1"/>
    <col min="2564" max="2564" width="7" style="179" customWidth="1"/>
    <col min="2565" max="2565" width="5.33203125" style="179" customWidth="1"/>
    <col min="2566" max="2566" width="7.33203125" style="179" customWidth="1"/>
    <col min="2567" max="2567" width="5" style="179" customWidth="1"/>
    <col min="2568" max="2568" width="7.33203125" style="179" customWidth="1"/>
    <col min="2569" max="2569" width="4.109375" style="179" customWidth="1"/>
    <col min="2570" max="2571" width="0" style="179" hidden="1" customWidth="1"/>
    <col min="2572" max="2572" width="9.109375" style="179"/>
    <col min="2573" max="2573" width="8.44140625" style="179" customWidth="1"/>
    <col min="2574" max="2574" width="10.109375" style="179" customWidth="1"/>
    <col min="2575" max="2575" width="10.5546875" style="179" customWidth="1"/>
    <col min="2576" max="2813" width="9.109375" style="179"/>
    <col min="2814" max="2814" width="6.6640625" style="179" customWidth="1"/>
    <col min="2815" max="2815" width="13.33203125" style="179" customWidth="1"/>
    <col min="2816" max="2816" width="21.33203125" style="179" customWidth="1"/>
    <col min="2817" max="2817" width="11" style="179" customWidth="1"/>
    <col min="2818" max="2818" width="10.33203125" style="179" customWidth="1"/>
    <col min="2819" max="2819" width="24.33203125" style="179" customWidth="1"/>
    <col min="2820" max="2820" width="7" style="179" customWidth="1"/>
    <col min="2821" max="2821" width="5.33203125" style="179" customWidth="1"/>
    <col min="2822" max="2822" width="7.33203125" style="179" customWidth="1"/>
    <col min="2823" max="2823" width="5" style="179" customWidth="1"/>
    <col min="2824" max="2824" width="7.33203125" style="179" customWidth="1"/>
    <col min="2825" max="2825" width="4.109375" style="179" customWidth="1"/>
    <col min="2826" max="2827" width="0" style="179" hidden="1" customWidth="1"/>
    <col min="2828" max="2828" width="9.109375" style="179"/>
    <col min="2829" max="2829" width="8.44140625" style="179" customWidth="1"/>
    <col min="2830" max="2830" width="10.109375" style="179" customWidth="1"/>
    <col min="2831" max="2831" width="10.5546875" style="179" customWidth="1"/>
    <col min="2832" max="3069" width="9.109375" style="179"/>
    <col min="3070" max="3070" width="6.6640625" style="179" customWidth="1"/>
    <col min="3071" max="3071" width="13.33203125" style="179" customWidth="1"/>
    <col min="3072" max="3072" width="21.33203125" style="179" customWidth="1"/>
    <col min="3073" max="3073" width="11" style="179" customWidth="1"/>
    <col min="3074" max="3074" width="10.33203125" style="179" customWidth="1"/>
    <col min="3075" max="3075" width="24.33203125" style="179" customWidth="1"/>
    <col min="3076" max="3076" width="7" style="179" customWidth="1"/>
    <col min="3077" max="3077" width="5.33203125" style="179" customWidth="1"/>
    <col min="3078" max="3078" width="7.33203125" style="179" customWidth="1"/>
    <col min="3079" max="3079" width="5" style="179" customWidth="1"/>
    <col min="3080" max="3080" width="7.33203125" style="179" customWidth="1"/>
    <col min="3081" max="3081" width="4.109375" style="179" customWidth="1"/>
    <col min="3082" max="3083" width="0" style="179" hidden="1" customWidth="1"/>
    <col min="3084" max="3084" width="9.109375" style="179"/>
    <col min="3085" max="3085" width="8.44140625" style="179" customWidth="1"/>
    <col min="3086" max="3086" width="10.109375" style="179" customWidth="1"/>
    <col min="3087" max="3087" width="10.5546875" style="179" customWidth="1"/>
    <col min="3088" max="3325" width="9.109375" style="179"/>
    <col min="3326" max="3326" width="6.6640625" style="179" customWidth="1"/>
    <col min="3327" max="3327" width="13.33203125" style="179" customWidth="1"/>
    <col min="3328" max="3328" width="21.33203125" style="179" customWidth="1"/>
    <col min="3329" max="3329" width="11" style="179" customWidth="1"/>
    <col min="3330" max="3330" width="10.33203125" style="179" customWidth="1"/>
    <col min="3331" max="3331" width="24.33203125" style="179" customWidth="1"/>
    <col min="3332" max="3332" width="7" style="179" customWidth="1"/>
    <col min="3333" max="3333" width="5.33203125" style="179" customWidth="1"/>
    <col min="3334" max="3334" width="7.33203125" style="179" customWidth="1"/>
    <col min="3335" max="3335" width="5" style="179" customWidth="1"/>
    <col min="3336" max="3336" width="7.33203125" style="179" customWidth="1"/>
    <col min="3337" max="3337" width="4.109375" style="179" customWidth="1"/>
    <col min="3338" max="3339" width="0" style="179" hidden="1" customWidth="1"/>
    <col min="3340" max="3340" width="9.109375" style="179"/>
    <col min="3341" max="3341" width="8.44140625" style="179" customWidth="1"/>
    <col min="3342" max="3342" width="10.109375" style="179" customWidth="1"/>
    <col min="3343" max="3343" width="10.5546875" style="179" customWidth="1"/>
    <col min="3344" max="3581" width="9.109375" style="179"/>
    <col min="3582" max="3582" width="6.6640625" style="179" customWidth="1"/>
    <col min="3583" max="3583" width="13.33203125" style="179" customWidth="1"/>
    <col min="3584" max="3584" width="21.33203125" style="179" customWidth="1"/>
    <col min="3585" max="3585" width="11" style="179" customWidth="1"/>
    <col min="3586" max="3586" width="10.33203125" style="179" customWidth="1"/>
    <col min="3587" max="3587" width="24.33203125" style="179" customWidth="1"/>
    <col min="3588" max="3588" width="7" style="179" customWidth="1"/>
    <col min="3589" max="3589" width="5.33203125" style="179" customWidth="1"/>
    <col min="3590" max="3590" width="7.33203125" style="179" customWidth="1"/>
    <col min="3591" max="3591" width="5" style="179" customWidth="1"/>
    <col min="3592" max="3592" width="7.33203125" style="179" customWidth="1"/>
    <col min="3593" max="3593" width="4.109375" style="179" customWidth="1"/>
    <col min="3594" max="3595" width="0" style="179" hidden="1" customWidth="1"/>
    <col min="3596" max="3596" width="9.109375" style="179"/>
    <col min="3597" max="3597" width="8.44140625" style="179" customWidth="1"/>
    <col min="3598" max="3598" width="10.109375" style="179" customWidth="1"/>
    <col min="3599" max="3599" width="10.5546875" style="179" customWidth="1"/>
    <col min="3600" max="3837" width="9.109375" style="179"/>
    <col min="3838" max="3838" width="6.6640625" style="179" customWidth="1"/>
    <col min="3839" max="3839" width="13.33203125" style="179" customWidth="1"/>
    <col min="3840" max="3840" width="21.33203125" style="179" customWidth="1"/>
    <col min="3841" max="3841" width="11" style="179" customWidth="1"/>
    <col min="3842" max="3842" width="10.33203125" style="179" customWidth="1"/>
    <col min="3843" max="3843" width="24.33203125" style="179" customWidth="1"/>
    <col min="3844" max="3844" width="7" style="179" customWidth="1"/>
    <col min="3845" max="3845" width="5.33203125" style="179" customWidth="1"/>
    <col min="3846" max="3846" width="7.33203125" style="179" customWidth="1"/>
    <col min="3847" max="3847" width="5" style="179" customWidth="1"/>
    <col min="3848" max="3848" width="7.33203125" style="179" customWidth="1"/>
    <col min="3849" max="3849" width="4.109375" style="179" customWidth="1"/>
    <col min="3850" max="3851" width="0" style="179" hidden="1" customWidth="1"/>
    <col min="3852" max="3852" width="9.109375" style="179"/>
    <col min="3853" max="3853" width="8.44140625" style="179" customWidth="1"/>
    <col min="3854" max="3854" width="10.109375" style="179" customWidth="1"/>
    <col min="3855" max="3855" width="10.5546875" style="179" customWidth="1"/>
    <col min="3856" max="4093" width="9.109375" style="179"/>
    <col min="4094" max="4094" width="6.6640625" style="179" customWidth="1"/>
    <col min="4095" max="4095" width="13.33203125" style="179" customWidth="1"/>
    <col min="4096" max="4096" width="21.33203125" style="179" customWidth="1"/>
    <col min="4097" max="4097" width="11" style="179" customWidth="1"/>
    <col min="4098" max="4098" width="10.33203125" style="179" customWidth="1"/>
    <col min="4099" max="4099" width="24.33203125" style="179" customWidth="1"/>
    <col min="4100" max="4100" width="7" style="179" customWidth="1"/>
    <col min="4101" max="4101" width="5.33203125" style="179" customWidth="1"/>
    <col min="4102" max="4102" width="7.33203125" style="179" customWidth="1"/>
    <col min="4103" max="4103" width="5" style="179" customWidth="1"/>
    <col min="4104" max="4104" width="7.33203125" style="179" customWidth="1"/>
    <col min="4105" max="4105" width="4.109375" style="179" customWidth="1"/>
    <col min="4106" max="4107" width="0" style="179" hidden="1" customWidth="1"/>
    <col min="4108" max="4108" width="9.109375" style="179"/>
    <col min="4109" max="4109" width="8.44140625" style="179" customWidth="1"/>
    <col min="4110" max="4110" width="10.109375" style="179" customWidth="1"/>
    <col min="4111" max="4111" width="10.5546875" style="179" customWidth="1"/>
    <col min="4112" max="4349" width="9.109375" style="179"/>
    <col min="4350" max="4350" width="6.6640625" style="179" customWidth="1"/>
    <col min="4351" max="4351" width="13.33203125" style="179" customWidth="1"/>
    <col min="4352" max="4352" width="21.33203125" style="179" customWidth="1"/>
    <col min="4353" max="4353" width="11" style="179" customWidth="1"/>
    <col min="4354" max="4354" width="10.33203125" style="179" customWidth="1"/>
    <col min="4355" max="4355" width="24.33203125" style="179" customWidth="1"/>
    <col min="4356" max="4356" width="7" style="179" customWidth="1"/>
    <col min="4357" max="4357" width="5.33203125" style="179" customWidth="1"/>
    <col min="4358" max="4358" width="7.33203125" style="179" customWidth="1"/>
    <col min="4359" max="4359" width="5" style="179" customWidth="1"/>
    <col min="4360" max="4360" width="7.33203125" style="179" customWidth="1"/>
    <col min="4361" max="4361" width="4.109375" style="179" customWidth="1"/>
    <col min="4362" max="4363" width="0" style="179" hidden="1" customWidth="1"/>
    <col min="4364" max="4364" width="9.109375" style="179"/>
    <col min="4365" max="4365" width="8.44140625" style="179" customWidth="1"/>
    <col min="4366" max="4366" width="10.109375" style="179" customWidth="1"/>
    <col min="4367" max="4367" width="10.5546875" style="179" customWidth="1"/>
    <col min="4368" max="4605" width="9.109375" style="179"/>
    <col min="4606" max="4606" width="6.6640625" style="179" customWidth="1"/>
    <col min="4607" max="4607" width="13.33203125" style="179" customWidth="1"/>
    <col min="4608" max="4608" width="21.33203125" style="179" customWidth="1"/>
    <col min="4609" max="4609" width="11" style="179" customWidth="1"/>
    <col min="4610" max="4610" width="10.33203125" style="179" customWidth="1"/>
    <col min="4611" max="4611" width="24.33203125" style="179" customWidth="1"/>
    <col min="4612" max="4612" width="7" style="179" customWidth="1"/>
    <col min="4613" max="4613" width="5.33203125" style="179" customWidth="1"/>
    <col min="4614" max="4614" width="7.33203125" style="179" customWidth="1"/>
    <col min="4615" max="4615" width="5" style="179" customWidth="1"/>
    <col min="4616" max="4616" width="7.33203125" style="179" customWidth="1"/>
    <col min="4617" max="4617" width="4.109375" style="179" customWidth="1"/>
    <col min="4618" max="4619" width="0" style="179" hidden="1" customWidth="1"/>
    <col min="4620" max="4620" width="9.109375" style="179"/>
    <col min="4621" max="4621" width="8.44140625" style="179" customWidth="1"/>
    <col min="4622" max="4622" width="10.109375" style="179" customWidth="1"/>
    <col min="4623" max="4623" width="10.5546875" style="179" customWidth="1"/>
    <col min="4624" max="4861" width="9.109375" style="179"/>
    <col min="4862" max="4862" width="6.6640625" style="179" customWidth="1"/>
    <col min="4863" max="4863" width="13.33203125" style="179" customWidth="1"/>
    <col min="4864" max="4864" width="21.33203125" style="179" customWidth="1"/>
    <col min="4865" max="4865" width="11" style="179" customWidth="1"/>
    <col min="4866" max="4866" width="10.33203125" style="179" customWidth="1"/>
    <col min="4867" max="4867" width="24.33203125" style="179" customWidth="1"/>
    <col min="4868" max="4868" width="7" style="179" customWidth="1"/>
    <col min="4869" max="4869" width="5.33203125" style="179" customWidth="1"/>
    <col min="4870" max="4870" width="7.33203125" style="179" customWidth="1"/>
    <col min="4871" max="4871" width="5" style="179" customWidth="1"/>
    <col min="4872" max="4872" width="7.33203125" style="179" customWidth="1"/>
    <col min="4873" max="4873" width="4.109375" style="179" customWidth="1"/>
    <col min="4874" max="4875" width="0" style="179" hidden="1" customWidth="1"/>
    <col min="4876" max="4876" width="9.109375" style="179"/>
    <col min="4877" max="4877" width="8.44140625" style="179" customWidth="1"/>
    <col min="4878" max="4878" width="10.109375" style="179" customWidth="1"/>
    <col min="4879" max="4879" width="10.5546875" style="179" customWidth="1"/>
    <col min="4880" max="5117" width="9.109375" style="179"/>
    <col min="5118" max="5118" width="6.6640625" style="179" customWidth="1"/>
    <col min="5119" max="5119" width="13.33203125" style="179" customWidth="1"/>
    <col min="5120" max="5120" width="21.33203125" style="179" customWidth="1"/>
    <col min="5121" max="5121" width="11" style="179" customWidth="1"/>
    <col min="5122" max="5122" width="10.33203125" style="179" customWidth="1"/>
    <col min="5123" max="5123" width="24.33203125" style="179" customWidth="1"/>
    <col min="5124" max="5124" width="7" style="179" customWidth="1"/>
    <col min="5125" max="5125" width="5.33203125" style="179" customWidth="1"/>
    <col min="5126" max="5126" width="7.33203125" style="179" customWidth="1"/>
    <col min="5127" max="5127" width="5" style="179" customWidth="1"/>
    <col min="5128" max="5128" width="7.33203125" style="179" customWidth="1"/>
    <col min="5129" max="5129" width="4.109375" style="179" customWidth="1"/>
    <col min="5130" max="5131" width="0" style="179" hidden="1" customWidth="1"/>
    <col min="5132" max="5132" width="9.109375" style="179"/>
    <col min="5133" max="5133" width="8.44140625" style="179" customWidth="1"/>
    <col min="5134" max="5134" width="10.109375" style="179" customWidth="1"/>
    <col min="5135" max="5135" width="10.5546875" style="179" customWidth="1"/>
    <col min="5136" max="5373" width="9.109375" style="179"/>
    <col min="5374" max="5374" width="6.6640625" style="179" customWidth="1"/>
    <col min="5375" max="5375" width="13.33203125" style="179" customWidth="1"/>
    <col min="5376" max="5376" width="21.33203125" style="179" customWidth="1"/>
    <col min="5377" max="5377" width="11" style="179" customWidth="1"/>
    <col min="5378" max="5378" width="10.33203125" style="179" customWidth="1"/>
    <col min="5379" max="5379" width="24.33203125" style="179" customWidth="1"/>
    <col min="5380" max="5380" width="7" style="179" customWidth="1"/>
    <col min="5381" max="5381" width="5.33203125" style="179" customWidth="1"/>
    <col min="5382" max="5382" width="7.33203125" style="179" customWidth="1"/>
    <col min="5383" max="5383" width="5" style="179" customWidth="1"/>
    <col min="5384" max="5384" width="7.33203125" style="179" customWidth="1"/>
    <col min="5385" max="5385" width="4.109375" style="179" customWidth="1"/>
    <col min="5386" max="5387" width="0" style="179" hidden="1" customWidth="1"/>
    <col min="5388" max="5388" width="9.109375" style="179"/>
    <col min="5389" max="5389" width="8.44140625" style="179" customWidth="1"/>
    <col min="5390" max="5390" width="10.109375" style="179" customWidth="1"/>
    <col min="5391" max="5391" width="10.5546875" style="179" customWidth="1"/>
    <col min="5392" max="5629" width="9.109375" style="179"/>
    <col min="5630" max="5630" width="6.6640625" style="179" customWidth="1"/>
    <col min="5631" max="5631" width="13.33203125" style="179" customWidth="1"/>
    <col min="5632" max="5632" width="21.33203125" style="179" customWidth="1"/>
    <col min="5633" max="5633" width="11" style="179" customWidth="1"/>
    <col min="5634" max="5634" width="10.33203125" style="179" customWidth="1"/>
    <col min="5635" max="5635" width="24.33203125" style="179" customWidth="1"/>
    <col min="5636" max="5636" width="7" style="179" customWidth="1"/>
    <col min="5637" max="5637" width="5.33203125" style="179" customWidth="1"/>
    <col min="5638" max="5638" width="7.33203125" style="179" customWidth="1"/>
    <col min="5639" max="5639" width="5" style="179" customWidth="1"/>
    <col min="5640" max="5640" width="7.33203125" style="179" customWidth="1"/>
    <col min="5641" max="5641" width="4.109375" style="179" customWidth="1"/>
    <col min="5642" max="5643" width="0" style="179" hidden="1" customWidth="1"/>
    <col min="5644" max="5644" width="9.109375" style="179"/>
    <col min="5645" max="5645" width="8.44140625" style="179" customWidth="1"/>
    <col min="5646" max="5646" width="10.109375" style="179" customWidth="1"/>
    <col min="5647" max="5647" width="10.5546875" style="179" customWidth="1"/>
    <col min="5648" max="5885" width="9.109375" style="179"/>
    <col min="5886" max="5886" width="6.6640625" style="179" customWidth="1"/>
    <col min="5887" max="5887" width="13.33203125" style="179" customWidth="1"/>
    <col min="5888" max="5888" width="21.33203125" style="179" customWidth="1"/>
    <col min="5889" max="5889" width="11" style="179" customWidth="1"/>
    <col min="5890" max="5890" width="10.33203125" style="179" customWidth="1"/>
    <col min="5891" max="5891" width="24.33203125" style="179" customWidth="1"/>
    <col min="5892" max="5892" width="7" style="179" customWidth="1"/>
    <col min="5893" max="5893" width="5.33203125" style="179" customWidth="1"/>
    <col min="5894" max="5894" width="7.33203125" style="179" customWidth="1"/>
    <col min="5895" max="5895" width="5" style="179" customWidth="1"/>
    <col min="5896" max="5896" width="7.33203125" style="179" customWidth="1"/>
    <col min="5897" max="5897" width="4.109375" style="179" customWidth="1"/>
    <col min="5898" max="5899" width="0" style="179" hidden="1" customWidth="1"/>
    <col min="5900" max="5900" width="9.109375" style="179"/>
    <col min="5901" max="5901" width="8.44140625" style="179" customWidth="1"/>
    <col min="5902" max="5902" width="10.109375" style="179" customWidth="1"/>
    <col min="5903" max="5903" width="10.5546875" style="179" customWidth="1"/>
    <col min="5904" max="6141" width="9.109375" style="179"/>
    <col min="6142" max="6142" width="6.6640625" style="179" customWidth="1"/>
    <col min="6143" max="6143" width="13.33203125" style="179" customWidth="1"/>
    <col min="6144" max="6144" width="21.33203125" style="179" customWidth="1"/>
    <col min="6145" max="6145" width="11" style="179" customWidth="1"/>
    <col min="6146" max="6146" width="10.33203125" style="179" customWidth="1"/>
    <col min="6147" max="6147" width="24.33203125" style="179" customWidth="1"/>
    <col min="6148" max="6148" width="7" style="179" customWidth="1"/>
    <col min="6149" max="6149" width="5.33203125" style="179" customWidth="1"/>
    <col min="6150" max="6150" width="7.33203125" style="179" customWidth="1"/>
    <col min="6151" max="6151" width="5" style="179" customWidth="1"/>
    <col min="6152" max="6152" width="7.33203125" style="179" customWidth="1"/>
    <col min="6153" max="6153" width="4.109375" style="179" customWidth="1"/>
    <col min="6154" max="6155" width="0" style="179" hidden="1" customWidth="1"/>
    <col min="6156" max="6156" width="9.109375" style="179"/>
    <col min="6157" max="6157" width="8.44140625" style="179" customWidth="1"/>
    <col min="6158" max="6158" width="10.109375" style="179" customWidth="1"/>
    <col min="6159" max="6159" width="10.5546875" style="179" customWidth="1"/>
    <col min="6160" max="6397" width="9.109375" style="179"/>
    <col min="6398" max="6398" width="6.6640625" style="179" customWidth="1"/>
    <col min="6399" max="6399" width="13.33203125" style="179" customWidth="1"/>
    <col min="6400" max="6400" width="21.33203125" style="179" customWidth="1"/>
    <col min="6401" max="6401" width="11" style="179" customWidth="1"/>
    <col min="6402" max="6402" width="10.33203125" style="179" customWidth="1"/>
    <col min="6403" max="6403" width="24.33203125" style="179" customWidth="1"/>
    <col min="6404" max="6404" width="7" style="179" customWidth="1"/>
    <col min="6405" max="6405" width="5.33203125" style="179" customWidth="1"/>
    <col min="6406" max="6406" width="7.33203125" style="179" customWidth="1"/>
    <col min="6407" max="6407" width="5" style="179" customWidth="1"/>
    <col min="6408" max="6408" width="7.33203125" style="179" customWidth="1"/>
    <col min="6409" max="6409" width="4.109375" style="179" customWidth="1"/>
    <col min="6410" max="6411" width="0" style="179" hidden="1" customWidth="1"/>
    <col min="6412" max="6412" width="9.109375" style="179"/>
    <col min="6413" max="6413" width="8.44140625" style="179" customWidth="1"/>
    <col min="6414" max="6414" width="10.109375" style="179" customWidth="1"/>
    <col min="6415" max="6415" width="10.5546875" style="179" customWidth="1"/>
    <col min="6416" max="6653" width="9.109375" style="179"/>
    <col min="6654" max="6654" width="6.6640625" style="179" customWidth="1"/>
    <col min="6655" max="6655" width="13.33203125" style="179" customWidth="1"/>
    <col min="6656" max="6656" width="21.33203125" style="179" customWidth="1"/>
    <col min="6657" max="6657" width="11" style="179" customWidth="1"/>
    <col min="6658" max="6658" width="10.33203125" style="179" customWidth="1"/>
    <col min="6659" max="6659" width="24.33203125" style="179" customWidth="1"/>
    <col min="6660" max="6660" width="7" style="179" customWidth="1"/>
    <col min="6661" max="6661" width="5.33203125" style="179" customWidth="1"/>
    <col min="6662" max="6662" width="7.33203125" style="179" customWidth="1"/>
    <col min="6663" max="6663" width="5" style="179" customWidth="1"/>
    <col min="6664" max="6664" width="7.33203125" style="179" customWidth="1"/>
    <col min="6665" max="6665" width="4.109375" style="179" customWidth="1"/>
    <col min="6666" max="6667" width="0" style="179" hidden="1" customWidth="1"/>
    <col min="6668" max="6668" width="9.109375" style="179"/>
    <col min="6669" max="6669" width="8.44140625" style="179" customWidth="1"/>
    <col min="6670" max="6670" width="10.109375" style="179" customWidth="1"/>
    <col min="6671" max="6671" width="10.5546875" style="179" customWidth="1"/>
    <col min="6672" max="6909" width="9.109375" style="179"/>
    <col min="6910" max="6910" width="6.6640625" style="179" customWidth="1"/>
    <col min="6911" max="6911" width="13.33203125" style="179" customWidth="1"/>
    <col min="6912" max="6912" width="21.33203125" style="179" customWidth="1"/>
    <col min="6913" max="6913" width="11" style="179" customWidth="1"/>
    <col min="6914" max="6914" width="10.33203125" style="179" customWidth="1"/>
    <col min="6915" max="6915" width="24.33203125" style="179" customWidth="1"/>
    <col min="6916" max="6916" width="7" style="179" customWidth="1"/>
    <col min="6917" max="6917" width="5.33203125" style="179" customWidth="1"/>
    <col min="6918" max="6918" width="7.33203125" style="179" customWidth="1"/>
    <col min="6919" max="6919" width="5" style="179" customWidth="1"/>
    <col min="6920" max="6920" width="7.33203125" style="179" customWidth="1"/>
    <col min="6921" max="6921" width="4.109375" style="179" customWidth="1"/>
    <col min="6922" max="6923" width="0" style="179" hidden="1" customWidth="1"/>
    <col min="6924" max="6924" width="9.109375" style="179"/>
    <col min="6925" max="6925" width="8.44140625" style="179" customWidth="1"/>
    <col min="6926" max="6926" width="10.109375" style="179" customWidth="1"/>
    <col min="6927" max="6927" width="10.5546875" style="179" customWidth="1"/>
    <col min="6928" max="7165" width="9.109375" style="179"/>
    <col min="7166" max="7166" width="6.6640625" style="179" customWidth="1"/>
    <col min="7167" max="7167" width="13.33203125" style="179" customWidth="1"/>
    <col min="7168" max="7168" width="21.33203125" style="179" customWidth="1"/>
    <col min="7169" max="7169" width="11" style="179" customWidth="1"/>
    <col min="7170" max="7170" width="10.33203125" style="179" customWidth="1"/>
    <col min="7171" max="7171" width="24.33203125" style="179" customWidth="1"/>
    <col min="7172" max="7172" width="7" style="179" customWidth="1"/>
    <col min="7173" max="7173" width="5.33203125" style="179" customWidth="1"/>
    <col min="7174" max="7174" width="7.33203125" style="179" customWidth="1"/>
    <col min="7175" max="7175" width="5" style="179" customWidth="1"/>
    <col min="7176" max="7176" width="7.33203125" style="179" customWidth="1"/>
    <col min="7177" max="7177" width="4.109375" style="179" customWidth="1"/>
    <col min="7178" max="7179" width="0" style="179" hidden="1" customWidth="1"/>
    <col min="7180" max="7180" width="9.109375" style="179"/>
    <col min="7181" max="7181" width="8.44140625" style="179" customWidth="1"/>
    <col min="7182" max="7182" width="10.109375" style="179" customWidth="1"/>
    <col min="7183" max="7183" width="10.5546875" style="179" customWidth="1"/>
    <col min="7184" max="7421" width="9.109375" style="179"/>
    <col min="7422" max="7422" width="6.6640625" style="179" customWidth="1"/>
    <col min="7423" max="7423" width="13.33203125" style="179" customWidth="1"/>
    <col min="7424" max="7424" width="21.33203125" style="179" customWidth="1"/>
    <col min="7425" max="7425" width="11" style="179" customWidth="1"/>
    <col min="7426" max="7426" width="10.33203125" style="179" customWidth="1"/>
    <col min="7427" max="7427" width="24.33203125" style="179" customWidth="1"/>
    <col min="7428" max="7428" width="7" style="179" customWidth="1"/>
    <col min="7429" max="7429" width="5.33203125" style="179" customWidth="1"/>
    <col min="7430" max="7430" width="7.33203125" style="179" customWidth="1"/>
    <col min="7431" max="7431" width="5" style="179" customWidth="1"/>
    <col min="7432" max="7432" width="7.33203125" style="179" customWidth="1"/>
    <col min="7433" max="7433" width="4.109375" style="179" customWidth="1"/>
    <col min="7434" max="7435" width="0" style="179" hidden="1" customWidth="1"/>
    <col min="7436" max="7436" width="9.109375" style="179"/>
    <col min="7437" max="7437" width="8.44140625" style="179" customWidth="1"/>
    <col min="7438" max="7438" width="10.109375" style="179" customWidth="1"/>
    <col min="7439" max="7439" width="10.5546875" style="179" customWidth="1"/>
    <col min="7440" max="7677" width="9.109375" style="179"/>
    <col min="7678" max="7678" width="6.6640625" style="179" customWidth="1"/>
    <col min="7679" max="7679" width="13.33203125" style="179" customWidth="1"/>
    <col min="7680" max="7680" width="21.33203125" style="179" customWidth="1"/>
    <col min="7681" max="7681" width="11" style="179" customWidth="1"/>
    <col min="7682" max="7682" width="10.33203125" style="179" customWidth="1"/>
    <col min="7683" max="7683" width="24.33203125" style="179" customWidth="1"/>
    <col min="7684" max="7684" width="7" style="179" customWidth="1"/>
    <col min="7685" max="7685" width="5.33203125" style="179" customWidth="1"/>
    <col min="7686" max="7686" width="7.33203125" style="179" customWidth="1"/>
    <col min="7687" max="7687" width="5" style="179" customWidth="1"/>
    <col min="7688" max="7688" width="7.33203125" style="179" customWidth="1"/>
    <col min="7689" max="7689" width="4.109375" style="179" customWidth="1"/>
    <col min="7690" max="7691" width="0" style="179" hidden="1" customWidth="1"/>
    <col min="7692" max="7692" width="9.109375" style="179"/>
    <col min="7693" max="7693" width="8.44140625" style="179" customWidth="1"/>
    <col min="7694" max="7694" width="10.109375" style="179" customWidth="1"/>
    <col min="7695" max="7695" width="10.5546875" style="179" customWidth="1"/>
    <col min="7696" max="7933" width="9.109375" style="179"/>
    <col min="7934" max="7934" width="6.6640625" style="179" customWidth="1"/>
    <col min="7935" max="7935" width="13.33203125" style="179" customWidth="1"/>
    <col min="7936" max="7936" width="21.33203125" style="179" customWidth="1"/>
    <col min="7937" max="7937" width="11" style="179" customWidth="1"/>
    <col min="7938" max="7938" width="10.33203125" style="179" customWidth="1"/>
    <col min="7939" max="7939" width="24.33203125" style="179" customWidth="1"/>
    <col min="7940" max="7940" width="7" style="179" customWidth="1"/>
    <col min="7941" max="7941" width="5.33203125" style="179" customWidth="1"/>
    <col min="7942" max="7942" width="7.33203125" style="179" customWidth="1"/>
    <col min="7943" max="7943" width="5" style="179" customWidth="1"/>
    <col min="7944" max="7944" width="7.33203125" style="179" customWidth="1"/>
    <col min="7945" max="7945" width="4.109375" style="179" customWidth="1"/>
    <col min="7946" max="7947" width="0" style="179" hidden="1" customWidth="1"/>
    <col min="7948" max="7948" width="9.109375" style="179"/>
    <col min="7949" max="7949" width="8.44140625" style="179" customWidth="1"/>
    <col min="7950" max="7950" width="10.109375" style="179" customWidth="1"/>
    <col min="7951" max="7951" width="10.5546875" style="179" customWidth="1"/>
    <col min="7952" max="8189" width="9.109375" style="179"/>
    <col min="8190" max="8190" width="6.6640625" style="179" customWidth="1"/>
    <col min="8191" max="8191" width="13.33203125" style="179" customWidth="1"/>
    <col min="8192" max="8192" width="21.33203125" style="179" customWidth="1"/>
    <col min="8193" max="8193" width="11" style="179" customWidth="1"/>
    <col min="8194" max="8194" width="10.33203125" style="179" customWidth="1"/>
    <col min="8195" max="8195" width="24.33203125" style="179" customWidth="1"/>
    <col min="8196" max="8196" width="7" style="179" customWidth="1"/>
    <col min="8197" max="8197" width="5.33203125" style="179" customWidth="1"/>
    <col min="8198" max="8198" width="7.33203125" style="179" customWidth="1"/>
    <col min="8199" max="8199" width="5" style="179" customWidth="1"/>
    <col min="8200" max="8200" width="7.33203125" style="179" customWidth="1"/>
    <col min="8201" max="8201" width="4.109375" style="179" customWidth="1"/>
    <col min="8202" max="8203" width="0" style="179" hidden="1" customWidth="1"/>
    <col min="8204" max="8204" width="9.109375" style="179"/>
    <col min="8205" max="8205" width="8.44140625" style="179" customWidth="1"/>
    <col min="8206" max="8206" width="10.109375" style="179" customWidth="1"/>
    <col min="8207" max="8207" width="10.5546875" style="179" customWidth="1"/>
    <col min="8208" max="8445" width="9.109375" style="179"/>
    <col min="8446" max="8446" width="6.6640625" style="179" customWidth="1"/>
    <col min="8447" max="8447" width="13.33203125" style="179" customWidth="1"/>
    <col min="8448" max="8448" width="21.33203125" style="179" customWidth="1"/>
    <col min="8449" max="8449" width="11" style="179" customWidth="1"/>
    <col min="8450" max="8450" width="10.33203125" style="179" customWidth="1"/>
    <col min="8451" max="8451" width="24.33203125" style="179" customWidth="1"/>
    <col min="8452" max="8452" width="7" style="179" customWidth="1"/>
    <col min="8453" max="8453" width="5.33203125" style="179" customWidth="1"/>
    <col min="8454" max="8454" width="7.33203125" style="179" customWidth="1"/>
    <col min="8455" max="8455" width="5" style="179" customWidth="1"/>
    <col min="8456" max="8456" width="7.33203125" style="179" customWidth="1"/>
    <col min="8457" max="8457" width="4.109375" style="179" customWidth="1"/>
    <col min="8458" max="8459" width="0" style="179" hidden="1" customWidth="1"/>
    <col min="8460" max="8460" width="9.109375" style="179"/>
    <col min="8461" max="8461" width="8.44140625" style="179" customWidth="1"/>
    <col min="8462" max="8462" width="10.109375" style="179" customWidth="1"/>
    <col min="8463" max="8463" width="10.5546875" style="179" customWidth="1"/>
    <col min="8464" max="8701" width="9.109375" style="179"/>
    <col min="8702" max="8702" width="6.6640625" style="179" customWidth="1"/>
    <col min="8703" max="8703" width="13.33203125" style="179" customWidth="1"/>
    <col min="8704" max="8704" width="21.33203125" style="179" customWidth="1"/>
    <col min="8705" max="8705" width="11" style="179" customWidth="1"/>
    <col min="8706" max="8706" width="10.33203125" style="179" customWidth="1"/>
    <col min="8707" max="8707" width="24.33203125" style="179" customWidth="1"/>
    <col min="8708" max="8708" width="7" style="179" customWidth="1"/>
    <col min="8709" max="8709" width="5.33203125" style="179" customWidth="1"/>
    <col min="8710" max="8710" width="7.33203125" style="179" customWidth="1"/>
    <col min="8711" max="8711" width="5" style="179" customWidth="1"/>
    <col min="8712" max="8712" width="7.33203125" style="179" customWidth="1"/>
    <col min="8713" max="8713" width="4.109375" style="179" customWidth="1"/>
    <col min="8714" max="8715" width="0" style="179" hidden="1" customWidth="1"/>
    <col min="8716" max="8716" width="9.109375" style="179"/>
    <col min="8717" max="8717" width="8.44140625" style="179" customWidth="1"/>
    <col min="8718" max="8718" width="10.109375" style="179" customWidth="1"/>
    <col min="8719" max="8719" width="10.5546875" style="179" customWidth="1"/>
    <col min="8720" max="8957" width="9.109375" style="179"/>
    <col min="8958" max="8958" width="6.6640625" style="179" customWidth="1"/>
    <col min="8959" max="8959" width="13.33203125" style="179" customWidth="1"/>
    <col min="8960" max="8960" width="21.33203125" style="179" customWidth="1"/>
    <col min="8961" max="8961" width="11" style="179" customWidth="1"/>
    <col min="8962" max="8962" width="10.33203125" style="179" customWidth="1"/>
    <col min="8963" max="8963" width="24.33203125" style="179" customWidth="1"/>
    <col min="8964" max="8964" width="7" style="179" customWidth="1"/>
    <col min="8965" max="8965" width="5.33203125" style="179" customWidth="1"/>
    <col min="8966" max="8966" width="7.33203125" style="179" customWidth="1"/>
    <col min="8967" max="8967" width="5" style="179" customWidth="1"/>
    <col min="8968" max="8968" width="7.33203125" style="179" customWidth="1"/>
    <col min="8969" max="8969" width="4.109375" style="179" customWidth="1"/>
    <col min="8970" max="8971" width="0" style="179" hidden="1" customWidth="1"/>
    <col min="8972" max="8972" width="9.109375" style="179"/>
    <col min="8973" max="8973" width="8.44140625" style="179" customWidth="1"/>
    <col min="8974" max="8974" width="10.109375" style="179" customWidth="1"/>
    <col min="8975" max="8975" width="10.5546875" style="179" customWidth="1"/>
    <col min="8976" max="9213" width="9.109375" style="179"/>
    <col min="9214" max="9214" width="6.6640625" style="179" customWidth="1"/>
    <col min="9215" max="9215" width="13.33203125" style="179" customWidth="1"/>
    <col min="9216" max="9216" width="21.33203125" style="179" customWidth="1"/>
    <col min="9217" max="9217" width="11" style="179" customWidth="1"/>
    <col min="9218" max="9218" width="10.33203125" style="179" customWidth="1"/>
    <col min="9219" max="9219" width="24.33203125" style="179" customWidth="1"/>
    <col min="9220" max="9220" width="7" style="179" customWidth="1"/>
    <col min="9221" max="9221" width="5.33203125" style="179" customWidth="1"/>
    <col min="9222" max="9222" width="7.33203125" style="179" customWidth="1"/>
    <col min="9223" max="9223" width="5" style="179" customWidth="1"/>
    <col min="9224" max="9224" width="7.33203125" style="179" customWidth="1"/>
    <col min="9225" max="9225" width="4.109375" style="179" customWidth="1"/>
    <col min="9226" max="9227" width="0" style="179" hidden="1" customWidth="1"/>
    <col min="9228" max="9228" width="9.109375" style="179"/>
    <col min="9229" max="9229" width="8.44140625" style="179" customWidth="1"/>
    <col min="9230" max="9230" width="10.109375" style="179" customWidth="1"/>
    <col min="9231" max="9231" width="10.5546875" style="179" customWidth="1"/>
    <col min="9232" max="9469" width="9.109375" style="179"/>
    <col min="9470" max="9470" width="6.6640625" style="179" customWidth="1"/>
    <col min="9471" max="9471" width="13.33203125" style="179" customWidth="1"/>
    <col min="9472" max="9472" width="21.33203125" style="179" customWidth="1"/>
    <col min="9473" max="9473" width="11" style="179" customWidth="1"/>
    <col min="9474" max="9474" width="10.33203125" style="179" customWidth="1"/>
    <col min="9475" max="9475" width="24.33203125" style="179" customWidth="1"/>
    <col min="9476" max="9476" width="7" style="179" customWidth="1"/>
    <col min="9477" max="9477" width="5.33203125" style="179" customWidth="1"/>
    <col min="9478" max="9478" width="7.33203125" style="179" customWidth="1"/>
    <col min="9479" max="9479" width="5" style="179" customWidth="1"/>
    <col min="9480" max="9480" width="7.33203125" style="179" customWidth="1"/>
    <col min="9481" max="9481" width="4.109375" style="179" customWidth="1"/>
    <col min="9482" max="9483" width="0" style="179" hidden="1" customWidth="1"/>
    <col min="9484" max="9484" width="9.109375" style="179"/>
    <col min="9485" max="9485" width="8.44140625" style="179" customWidth="1"/>
    <col min="9486" max="9486" width="10.109375" style="179" customWidth="1"/>
    <col min="9487" max="9487" width="10.5546875" style="179" customWidth="1"/>
    <col min="9488" max="9725" width="9.109375" style="179"/>
    <col min="9726" max="9726" width="6.6640625" style="179" customWidth="1"/>
    <col min="9727" max="9727" width="13.33203125" style="179" customWidth="1"/>
    <col min="9728" max="9728" width="21.33203125" style="179" customWidth="1"/>
    <col min="9729" max="9729" width="11" style="179" customWidth="1"/>
    <col min="9730" max="9730" width="10.33203125" style="179" customWidth="1"/>
    <col min="9731" max="9731" width="24.33203125" style="179" customWidth="1"/>
    <col min="9732" max="9732" width="7" style="179" customWidth="1"/>
    <col min="9733" max="9733" width="5.33203125" style="179" customWidth="1"/>
    <col min="9734" max="9734" width="7.33203125" style="179" customWidth="1"/>
    <col min="9735" max="9735" width="5" style="179" customWidth="1"/>
    <col min="9736" max="9736" width="7.33203125" style="179" customWidth="1"/>
    <col min="9737" max="9737" width="4.109375" style="179" customWidth="1"/>
    <col min="9738" max="9739" width="0" style="179" hidden="1" customWidth="1"/>
    <col min="9740" max="9740" width="9.109375" style="179"/>
    <col min="9741" max="9741" width="8.44140625" style="179" customWidth="1"/>
    <col min="9742" max="9742" width="10.109375" style="179" customWidth="1"/>
    <col min="9743" max="9743" width="10.5546875" style="179" customWidth="1"/>
    <col min="9744" max="9981" width="9.109375" style="179"/>
    <col min="9982" max="9982" width="6.6640625" style="179" customWidth="1"/>
    <col min="9983" max="9983" width="13.33203125" style="179" customWidth="1"/>
    <col min="9984" max="9984" width="21.33203125" style="179" customWidth="1"/>
    <col min="9985" max="9985" width="11" style="179" customWidth="1"/>
    <col min="9986" max="9986" width="10.33203125" style="179" customWidth="1"/>
    <col min="9987" max="9987" width="24.33203125" style="179" customWidth="1"/>
    <col min="9988" max="9988" width="7" style="179" customWidth="1"/>
    <col min="9989" max="9989" width="5.33203125" style="179" customWidth="1"/>
    <col min="9990" max="9990" width="7.33203125" style="179" customWidth="1"/>
    <col min="9991" max="9991" width="5" style="179" customWidth="1"/>
    <col min="9992" max="9992" width="7.33203125" style="179" customWidth="1"/>
    <col min="9993" max="9993" width="4.109375" style="179" customWidth="1"/>
    <col min="9994" max="9995" width="0" style="179" hidden="1" customWidth="1"/>
    <col min="9996" max="9996" width="9.109375" style="179"/>
    <col min="9997" max="9997" width="8.44140625" style="179" customWidth="1"/>
    <col min="9998" max="9998" width="10.109375" style="179" customWidth="1"/>
    <col min="9999" max="9999" width="10.5546875" style="179" customWidth="1"/>
    <col min="10000" max="10237" width="9.109375" style="179"/>
    <col min="10238" max="10238" width="6.6640625" style="179" customWidth="1"/>
    <col min="10239" max="10239" width="13.33203125" style="179" customWidth="1"/>
    <col min="10240" max="10240" width="21.33203125" style="179" customWidth="1"/>
    <col min="10241" max="10241" width="11" style="179" customWidth="1"/>
    <col min="10242" max="10242" width="10.33203125" style="179" customWidth="1"/>
    <col min="10243" max="10243" width="24.33203125" style="179" customWidth="1"/>
    <col min="10244" max="10244" width="7" style="179" customWidth="1"/>
    <col min="10245" max="10245" width="5.33203125" style="179" customWidth="1"/>
    <col min="10246" max="10246" width="7.33203125" style="179" customWidth="1"/>
    <col min="10247" max="10247" width="5" style="179" customWidth="1"/>
    <col min="10248" max="10248" width="7.33203125" style="179" customWidth="1"/>
    <col min="10249" max="10249" width="4.109375" style="179" customWidth="1"/>
    <col min="10250" max="10251" width="0" style="179" hidden="1" customWidth="1"/>
    <col min="10252" max="10252" width="9.109375" style="179"/>
    <col min="10253" max="10253" width="8.44140625" style="179" customWidth="1"/>
    <col min="10254" max="10254" width="10.109375" style="179" customWidth="1"/>
    <col min="10255" max="10255" width="10.5546875" style="179" customWidth="1"/>
    <col min="10256" max="10493" width="9.109375" style="179"/>
    <col min="10494" max="10494" width="6.6640625" style="179" customWidth="1"/>
    <col min="10495" max="10495" width="13.33203125" style="179" customWidth="1"/>
    <col min="10496" max="10496" width="21.33203125" style="179" customWidth="1"/>
    <col min="10497" max="10497" width="11" style="179" customWidth="1"/>
    <col min="10498" max="10498" width="10.33203125" style="179" customWidth="1"/>
    <col min="10499" max="10499" width="24.33203125" style="179" customWidth="1"/>
    <col min="10500" max="10500" width="7" style="179" customWidth="1"/>
    <col min="10501" max="10501" width="5.33203125" style="179" customWidth="1"/>
    <col min="10502" max="10502" width="7.33203125" style="179" customWidth="1"/>
    <col min="10503" max="10503" width="5" style="179" customWidth="1"/>
    <col min="10504" max="10504" width="7.33203125" style="179" customWidth="1"/>
    <col min="10505" max="10505" width="4.109375" style="179" customWidth="1"/>
    <col min="10506" max="10507" width="0" style="179" hidden="1" customWidth="1"/>
    <col min="10508" max="10508" width="9.109375" style="179"/>
    <col min="10509" max="10509" width="8.44140625" style="179" customWidth="1"/>
    <col min="10510" max="10510" width="10.109375" style="179" customWidth="1"/>
    <col min="10511" max="10511" width="10.5546875" style="179" customWidth="1"/>
    <col min="10512" max="10749" width="9.109375" style="179"/>
    <col min="10750" max="10750" width="6.6640625" style="179" customWidth="1"/>
    <col min="10751" max="10751" width="13.33203125" style="179" customWidth="1"/>
    <col min="10752" max="10752" width="21.33203125" style="179" customWidth="1"/>
    <col min="10753" max="10753" width="11" style="179" customWidth="1"/>
    <col min="10754" max="10754" width="10.33203125" style="179" customWidth="1"/>
    <col min="10755" max="10755" width="24.33203125" style="179" customWidth="1"/>
    <col min="10756" max="10756" width="7" style="179" customWidth="1"/>
    <col min="10757" max="10757" width="5.33203125" style="179" customWidth="1"/>
    <col min="10758" max="10758" width="7.33203125" style="179" customWidth="1"/>
    <col min="10759" max="10759" width="5" style="179" customWidth="1"/>
    <col min="10760" max="10760" width="7.33203125" style="179" customWidth="1"/>
    <col min="10761" max="10761" width="4.109375" style="179" customWidth="1"/>
    <col min="10762" max="10763" width="0" style="179" hidden="1" customWidth="1"/>
    <col min="10764" max="10764" width="9.109375" style="179"/>
    <col min="10765" max="10765" width="8.44140625" style="179" customWidth="1"/>
    <col min="10766" max="10766" width="10.109375" style="179" customWidth="1"/>
    <col min="10767" max="10767" width="10.5546875" style="179" customWidth="1"/>
    <col min="10768" max="11005" width="9.109375" style="179"/>
    <col min="11006" max="11006" width="6.6640625" style="179" customWidth="1"/>
    <col min="11007" max="11007" width="13.33203125" style="179" customWidth="1"/>
    <col min="11008" max="11008" width="21.33203125" style="179" customWidth="1"/>
    <col min="11009" max="11009" width="11" style="179" customWidth="1"/>
    <col min="11010" max="11010" width="10.33203125" style="179" customWidth="1"/>
    <col min="11011" max="11011" width="24.33203125" style="179" customWidth="1"/>
    <col min="11012" max="11012" width="7" style="179" customWidth="1"/>
    <col min="11013" max="11013" width="5.33203125" style="179" customWidth="1"/>
    <col min="11014" max="11014" width="7.33203125" style="179" customWidth="1"/>
    <col min="11015" max="11015" width="5" style="179" customWidth="1"/>
    <col min="11016" max="11016" width="7.33203125" style="179" customWidth="1"/>
    <col min="11017" max="11017" width="4.109375" style="179" customWidth="1"/>
    <col min="11018" max="11019" width="0" style="179" hidden="1" customWidth="1"/>
    <col min="11020" max="11020" width="9.109375" style="179"/>
    <col min="11021" max="11021" width="8.44140625" style="179" customWidth="1"/>
    <col min="11022" max="11022" width="10.109375" style="179" customWidth="1"/>
    <col min="11023" max="11023" width="10.5546875" style="179" customWidth="1"/>
    <col min="11024" max="11261" width="9.109375" style="179"/>
    <col min="11262" max="11262" width="6.6640625" style="179" customWidth="1"/>
    <col min="11263" max="11263" width="13.33203125" style="179" customWidth="1"/>
    <col min="11264" max="11264" width="21.33203125" style="179" customWidth="1"/>
    <col min="11265" max="11265" width="11" style="179" customWidth="1"/>
    <col min="11266" max="11266" width="10.33203125" style="179" customWidth="1"/>
    <col min="11267" max="11267" width="24.33203125" style="179" customWidth="1"/>
    <col min="11268" max="11268" width="7" style="179" customWidth="1"/>
    <col min="11269" max="11269" width="5.33203125" style="179" customWidth="1"/>
    <col min="11270" max="11270" width="7.33203125" style="179" customWidth="1"/>
    <col min="11271" max="11271" width="5" style="179" customWidth="1"/>
    <col min="11272" max="11272" width="7.33203125" style="179" customWidth="1"/>
    <col min="11273" max="11273" width="4.109375" style="179" customWidth="1"/>
    <col min="11274" max="11275" width="0" style="179" hidden="1" customWidth="1"/>
    <col min="11276" max="11276" width="9.109375" style="179"/>
    <col min="11277" max="11277" width="8.44140625" style="179" customWidth="1"/>
    <col min="11278" max="11278" width="10.109375" style="179" customWidth="1"/>
    <col min="11279" max="11279" width="10.5546875" style="179" customWidth="1"/>
    <col min="11280" max="11517" width="9.109375" style="179"/>
    <col min="11518" max="11518" width="6.6640625" style="179" customWidth="1"/>
    <col min="11519" max="11519" width="13.33203125" style="179" customWidth="1"/>
    <col min="11520" max="11520" width="21.33203125" style="179" customWidth="1"/>
    <col min="11521" max="11521" width="11" style="179" customWidth="1"/>
    <col min="11522" max="11522" width="10.33203125" style="179" customWidth="1"/>
    <col min="11523" max="11523" width="24.33203125" style="179" customWidth="1"/>
    <col min="11524" max="11524" width="7" style="179" customWidth="1"/>
    <col min="11525" max="11525" width="5.33203125" style="179" customWidth="1"/>
    <col min="11526" max="11526" width="7.33203125" style="179" customWidth="1"/>
    <col min="11527" max="11527" width="5" style="179" customWidth="1"/>
    <col min="11528" max="11528" width="7.33203125" style="179" customWidth="1"/>
    <col min="11529" max="11529" width="4.109375" style="179" customWidth="1"/>
    <col min="11530" max="11531" width="0" style="179" hidden="1" customWidth="1"/>
    <col min="11532" max="11532" width="9.109375" style="179"/>
    <col min="11533" max="11533" width="8.44140625" style="179" customWidth="1"/>
    <col min="11534" max="11534" width="10.109375" style="179" customWidth="1"/>
    <col min="11535" max="11535" width="10.5546875" style="179" customWidth="1"/>
    <col min="11536" max="11773" width="9.109375" style="179"/>
    <col min="11774" max="11774" width="6.6640625" style="179" customWidth="1"/>
    <col min="11775" max="11775" width="13.33203125" style="179" customWidth="1"/>
    <col min="11776" max="11776" width="21.33203125" style="179" customWidth="1"/>
    <col min="11777" max="11777" width="11" style="179" customWidth="1"/>
    <col min="11778" max="11778" width="10.33203125" style="179" customWidth="1"/>
    <col min="11779" max="11779" width="24.33203125" style="179" customWidth="1"/>
    <col min="11780" max="11780" width="7" style="179" customWidth="1"/>
    <col min="11781" max="11781" width="5.33203125" style="179" customWidth="1"/>
    <col min="11782" max="11782" width="7.33203125" style="179" customWidth="1"/>
    <col min="11783" max="11783" width="5" style="179" customWidth="1"/>
    <col min="11784" max="11784" width="7.33203125" style="179" customWidth="1"/>
    <col min="11785" max="11785" width="4.109375" style="179" customWidth="1"/>
    <col min="11786" max="11787" width="0" style="179" hidden="1" customWidth="1"/>
    <col min="11788" max="11788" width="9.109375" style="179"/>
    <col min="11789" max="11789" width="8.44140625" style="179" customWidth="1"/>
    <col min="11790" max="11790" width="10.109375" style="179" customWidth="1"/>
    <col min="11791" max="11791" width="10.5546875" style="179" customWidth="1"/>
    <col min="11792" max="12029" width="9.109375" style="179"/>
    <col min="12030" max="12030" width="6.6640625" style="179" customWidth="1"/>
    <col min="12031" max="12031" width="13.33203125" style="179" customWidth="1"/>
    <col min="12032" max="12032" width="21.33203125" style="179" customWidth="1"/>
    <col min="12033" max="12033" width="11" style="179" customWidth="1"/>
    <col min="12034" max="12034" width="10.33203125" style="179" customWidth="1"/>
    <col min="12035" max="12035" width="24.33203125" style="179" customWidth="1"/>
    <col min="12036" max="12036" width="7" style="179" customWidth="1"/>
    <col min="12037" max="12037" width="5.33203125" style="179" customWidth="1"/>
    <col min="12038" max="12038" width="7.33203125" style="179" customWidth="1"/>
    <col min="12039" max="12039" width="5" style="179" customWidth="1"/>
    <col min="12040" max="12040" width="7.33203125" style="179" customWidth="1"/>
    <col min="12041" max="12041" width="4.109375" style="179" customWidth="1"/>
    <col min="12042" max="12043" width="0" style="179" hidden="1" customWidth="1"/>
    <col min="12044" max="12044" width="9.109375" style="179"/>
    <col min="12045" max="12045" width="8.44140625" style="179" customWidth="1"/>
    <col min="12046" max="12046" width="10.109375" style="179" customWidth="1"/>
    <col min="12047" max="12047" width="10.5546875" style="179" customWidth="1"/>
    <col min="12048" max="12285" width="9.109375" style="179"/>
    <col min="12286" max="12286" width="6.6640625" style="179" customWidth="1"/>
    <col min="12287" max="12287" width="13.33203125" style="179" customWidth="1"/>
    <col min="12288" max="12288" width="21.33203125" style="179" customWidth="1"/>
    <col min="12289" max="12289" width="11" style="179" customWidth="1"/>
    <col min="12290" max="12290" width="10.33203125" style="179" customWidth="1"/>
    <col min="12291" max="12291" width="24.33203125" style="179" customWidth="1"/>
    <col min="12292" max="12292" width="7" style="179" customWidth="1"/>
    <col min="12293" max="12293" width="5.33203125" style="179" customWidth="1"/>
    <col min="12294" max="12294" width="7.33203125" style="179" customWidth="1"/>
    <col min="12295" max="12295" width="5" style="179" customWidth="1"/>
    <col min="12296" max="12296" width="7.33203125" style="179" customWidth="1"/>
    <col min="12297" max="12297" width="4.109375" style="179" customWidth="1"/>
    <col min="12298" max="12299" width="0" style="179" hidden="1" customWidth="1"/>
    <col min="12300" max="12300" width="9.109375" style="179"/>
    <col min="12301" max="12301" width="8.44140625" style="179" customWidth="1"/>
    <col min="12302" max="12302" width="10.109375" style="179" customWidth="1"/>
    <col min="12303" max="12303" width="10.5546875" style="179" customWidth="1"/>
    <col min="12304" max="12541" width="9.109375" style="179"/>
    <col min="12542" max="12542" width="6.6640625" style="179" customWidth="1"/>
    <col min="12543" max="12543" width="13.33203125" style="179" customWidth="1"/>
    <col min="12544" max="12544" width="21.33203125" style="179" customWidth="1"/>
    <col min="12545" max="12545" width="11" style="179" customWidth="1"/>
    <col min="12546" max="12546" width="10.33203125" style="179" customWidth="1"/>
    <col min="12547" max="12547" width="24.33203125" style="179" customWidth="1"/>
    <col min="12548" max="12548" width="7" style="179" customWidth="1"/>
    <col min="12549" max="12549" width="5.33203125" style="179" customWidth="1"/>
    <col min="12550" max="12550" width="7.33203125" style="179" customWidth="1"/>
    <col min="12551" max="12551" width="5" style="179" customWidth="1"/>
    <col min="12552" max="12552" width="7.33203125" style="179" customWidth="1"/>
    <col min="12553" max="12553" width="4.109375" style="179" customWidth="1"/>
    <col min="12554" max="12555" width="0" style="179" hidden="1" customWidth="1"/>
    <col min="12556" max="12556" width="9.109375" style="179"/>
    <col min="12557" max="12557" width="8.44140625" style="179" customWidth="1"/>
    <col min="12558" max="12558" width="10.109375" style="179" customWidth="1"/>
    <col min="12559" max="12559" width="10.5546875" style="179" customWidth="1"/>
    <col min="12560" max="12797" width="9.109375" style="179"/>
    <col min="12798" max="12798" width="6.6640625" style="179" customWidth="1"/>
    <col min="12799" max="12799" width="13.33203125" style="179" customWidth="1"/>
    <col min="12800" max="12800" width="21.33203125" style="179" customWidth="1"/>
    <col min="12801" max="12801" width="11" style="179" customWidth="1"/>
    <col min="12802" max="12802" width="10.33203125" style="179" customWidth="1"/>
    <col min="12803" max="12803" width="24.33203125" style="179" customWidth="1"/>
    <col min="12804" max="12804" width="7" style="179" customWidth="1"/>
    <col min="12805" max="12805" width="5.33203125" style="179" customWidth="1"/>
    <col min="12806" max="12806" width="7.33203125" style="179" customWidth="1"/>
    <col min="12807" max="12807" width="5" style="179" customWidth="1"/>
    <col min="12808" max="12808" width="7.33203125" style="179" customWidth="1"/>
    <col min="12809" max="12809" width="4.109375" style="179" customWidth="1"/>
    <col min="12810" max="12811" width="0" style="179" hidden="1" customWidth="1"/>
    <col min="12812" max="12812" width="9.109375" style="179"/>
    <col min="12813" max="12813" width="8.44140625" style="179" customWidth="1"/>
    <col min="12814" max="12814" width="10.109375" style="179" customWidth="1"/>
    <col min="12815" max="12815" width="10.5546875" style="179" customWidth="1"/>
    <col min="12816" max="13053" width="9.109375" style="179"/>
    <col min="13054" max="13054" width="6.6640625" style="179" customWidth="1"/>
    <col min="13055" max="13055" width="13.33203125" style="179" customWidth="1"/>
    <col min="13056" max="13056" width="21.33203125" style="179" customWidth="1"/>
    <col min="13057" max="13057" width="11" style="179" customWidth="1"/>
    <col min="13058" max="13058" width="10.33203125" style="179" customWidth="1"/>
    <col min="13059" max="13059" width="24.33203125" style="179" customWidth="1"/>
    <col min="13060" max="13060" width="7" style="179" customWidth="1"/>
    <col min="13061" max="13061" width="5.33203125" style="179" customWidth="1"/>
    <col min="13062" max="13062" width="7.33203125" style="179" customWidth="1"/>
    <col min="13063" max="13063" width="5" style="179" customWidth="1"/>
    <col min="13064" max="13064" width="7.33203125" style="179" customWidth="1"/>
    <col min="13065" max="13065" width="4.109375" style="179" customWidth="1"/>
    <col min="13066" max="13067" width="0" style="179" hidden="1" customWidth="1"/>
    <col min="13068" max="13068" width="9.109375" style="179"/>
    <col min="13069" max="13069" width="8.44140625" style="179" customWidth="1"/>
    <col min="13070" max="13070" width="10.109375" style="179" customWidth="1"/>
    <col min="13071" max="13071" width="10.5546875" style="179" customWidth="1"/>
    <col min="13072" max="13309" width="9.109375" style="179"/>
    <col min="13310" max="13310" width="6.6640625" style="179" customWidth="1"/>
    <col min="13311" max="13311" width="13.33203125" style="179" customWidth="1"/>
    <col min="13312" max="13312" width="21.33203125" style="179" customWidth="1"/>
    <col min="13313" max="13313" width="11" style="179" customWidth="1"/>
    <col min="13314" max="13314" width="10.33203125" style="179" customWidth="1"/>
    <col min="13315" max="13315" width="24.33203125" style="179" customWidth="1"/>
    <col min="13316" max="13316" width="7" style="179" customWidth="1"/>
    <col min="13317" max="13317" width="5.33203125" style="179" customWidth="1"/>
    <col min="13318" max="13318" width="7.33203125" style="179" customWidth="1"/>
    <col min="13319" max="13319" width="5" style="179" customWidth="1"/>
    <col min="13320" max="13320" width="7.33203125" style="179" customWidth="1"/>
    <col min="13321" max="13321" width="4.109375" style="179" customWidth="1"/>
    <col min="13322" max="13323" width="0" style="179" hidden="1" customWidth="1"/>
    <col min="13324" max="13324" width="9.109375" style="179"/>
    <col min="13325" max="13325" width="8.44140625" style="179" customWidth="1"/>
    <col min="13326" max="13326" width="10.109375" style="179" customWidth="1"/>
    <col min="13327" max="13327" width="10.5546875" style="179" customWidth="1"/>
    <col min="13328" max="13565" width="9.109375" style="179"/>
    <col min="13566" max="13566" width="6.6640625" style="179" customWidth="1"/>
    <col min="13567" max="13567" width="13.33203125" style="179" customWidth="1"/>
    <col min="13568" max="13568" width="21.33203125" style="179" customWidth="1"/>
    <col min="13569" max="13569" width="11" style="179" customWidth="1"/>
    <col min="13570" max="13570" width="10.33203125" style="179" customWidth="1"/>
    <col min="13571" max="13571" width="24.33203125" style="179" customWidth="1"/>
    <col min="13572" max="13572" width="7" style="179" customWidth="1"/>
    <col min="13573" max="13573" width="5.33203125" style="179" customWidth="1"/>
    <col min="13574" max="13574" width="7.33203125" style="179" customWidth="1"/>
    <col min="13575" max="13575" width="5" style="179" customWidth="1"/>
    <col min="13576" max="13576" width="7.33203125" style="179" customWidth="1"/>
    <col min="13577" max="13577" width="4.109375" style="179" customWidth="1"/>
    <col min="13578" max="13579" width="0" style="179" hidden="1" customWidth="1"/>
    <col min="13580" max="13580" width="9.109375" style="179"/>
    <col min="13581" max="13581" width="8.44140625" style="179" customWidth="1"/>
    <col min="13582" max="13582" width="10.109375" style="179" customWidth="1"/>
    <col min="13583" max="13583" width="10.5546875" style="179" customWidth="1"/>
    <col min="13584" max="13821" width="9.109375" style="179"/>
    <col min="13822" max="13822" width="6.6640625" style="179" customWidth="1"/>
    <col min="13823" max="13823" width="13.33203125" style="179" customWidth="1"/>
    <col min="13824" max="13824" width="21.33203125" style="179" customWidth="1"/>
    <col min="13825" max="13825" width="11" style="179" customWidth="1"/>
    <col min="13826" max="13826" width="10.33203125" style="179" customWidth="1"/>
    <col min="13827" max="13827" width="24.33203125" style="179" customWidth="1"/>
    <col min="13828" max="13828" width="7" style="179" customWidth="1"/>
    <col min="13829" max="13829" width="5.33203125" style="179" customWidth="1"/>
    <col min="13830" max="13830" width="7.33203125" style="179" customWidth="1"/>
    <col min="13831" max="13831" width="5" style="179" customWidth="1"/>
    <col min="13832" max="13832" width="7.33203125" style="179" customWidth="1"/>
    <col min="13833" max="13833" width="4.109375" style="179" customWidth="1"/>
    <col min="13834" max="13835" width="0" style="179" hidden="1" customWidth="1"/>
    <col min="13836" max="13836" width="9.109375" style="179"/>
    <col min="13837" max="13837" width="8.44140625" style="179" customWidth="1"/>
    <col min="13838" max="13838" width="10.109375" style="179" customWidth="1"/>
    <col min="13839" max="13839" width="10.5546875" style="179" customWidth="1"/>
    <col min="13840" max="14077" width="9.109375" style="179"/>
    <col min="14078" max="14078" width="6.6640625" style="179" customWidth="1"/>
    <col min="14079" max="14079" width="13.33203125" style="179" customWidth="1"/>
    <col min="14080" max="14080" width="21.33203125" style="179" customWidth="1"/>
    <col min="14081" max="14081" width="11" style="179" customWidth="1"/>
    <col min="14082" max="14082" width="10.33203125" style="179" customWidth="1"/>
    <col min="14083" max="14083" width="24.33203125" style="179" customWidth="1"/>
    <col min="14084" max="14084" width="7" style="179" customWidth="1"/>
    <col min="14085" max="14085" width="5.33203125" style="179" customWidth="1"/>
    <col min="14086" max="14086" width="7.33203125" style="179" customWidth="1"/>
    <col min="14087" max="14087" width="5" style="179" customWidth="1"/>
    <col min="14088" max="14088" width="7.33203125" style="179" customWidth="1"/>
    <col min="14089" max="14089" width="4.109375" style="179" customWidth="1"/>
    <col min="14090" max="14091" width="0" style="179" hidden="1" customWidth="1"/>
    <col min="14092" max="14092" width="9.109375" style="179"/>
    <col min="14093" max="14093" width="8.44140625" style="179" customWidth="1"/>
    <col min="14094" max="14094" width="10.109375" style="179" customWidth="1"/>
    <col min="14095" max="14095" width="10.5546875" style="179" customWidth="1"/>
    <col min="14096" max="14333" width="9.109375" style="179"/>
    <col min="14334" max="14334" width="6.6640625" style="179" customWidth="1"/>
    <col min="14335" max="14335" width="13.33203125" style="179" customWidth="1"/>
    <col min="14336" max="14336" width="21.33203125" style="179" customWidth="1"/>
    <col min="14337" max="14337" width="11" style="179" customWidth="1"/>
    <col min="14338" max="14338" width="10.33203125" style="179" customWidth="1"/>
    <col min="14339" max="14339" width="24.33203125" style="179" customWidth="1"/>
    <col min="14340" max="14340" width="7" style="179" customWidth="1"/>
    <col min="14341" max="14341" width="5.33203125" style="179" customWidth="1"/>
    <col min="14342" max="14342" width="7.33203125" style="179" customWidth="1"/>
    <col min="14343" max="14343" width="5" style="179" customWidth="1"/>
    <col min="14344" max="14344" width="7.33203125" style="179" customWidth="1"/>
    <col min="14345" max="14345" width="4.109375" style="179" customWidth="1"/>
    <col min="14346" max="14347" width="0" style="179" hidden="1" customWidth="1"/>
    <col min="14348" max="14348" width="9.109375" style="179"/>
    <col min="14349" max="14349" width="8.44140625" style="179" customWidth="1"/>
    <col min="14350" max="14350" width="10.109375" style="179" customWidth="1"/>
    <col min="14351" max="14351" width="10.5546875" style="179" customWidth="1"/>
    <col min="14352" max="14589" width="9.109375" style="179"/>
    <col min="14590" max="14590" width="6.6640625" style="179" customWidth="1"/>
    <col min="14591" max="14591" width="13.33203125" style="179" customWidth="1"/>
    <col min="14592" max="14592" width="21.33203125" style="179" customWidth="1"/>
    <col min="14593" max="14593" width="11" style="179" customWidth="1"/>
    <col min="14594" max="14594" width="10.33203125" style="179" customWidth="1"/>
    <col min="14595" max="14595" width="24.33203125" style="179" customWidth="1"/>
    <col min="14596" max="14596" width="7" style="179" customWidth="1"/>
    <col min="14597" max="14597" width="5.33203125" style="179" customWidth="1"/>
    <col min="14598" max="14598" width="7.33203125" style="179" customWidth="1"/>
    <col min="14599" max="14599" width="5" style="179" customWidth="1"/>
    <col min="14600" max="14600" width="7.33203125" style="179" customWidth="1"/>
    <col min="14601" max="14601" width="4.109375" style="179" customWidth="1"/>
    <col min="14602" max="14603" width="0" style="179" hidden="1" customWidth="1"/>
    <col min="14604" max="14604" width="9.109375" style="179"/>
    <col min="14605" max="14605" width="8.44140625" style="179" customWidth="1"/>
    <col min="14606" max="14606" width="10.109375" style="179" customWidth="1"/>
    <col min="14607" max="14607" width="10.5546875" style="179" customWidth="1"/>
    <col min="14608" max="14845" width="9.109375" style="179"/>
    <col min="14846" max="14846" width="6.6640625" style="179" customWidth="1"/>
    <col min="14847" max="14847" width="13.33203125" style="179" customWidth="1"/>
    <col min="14848" max="14848" width="21.33203125" style="179" customWidth="1"/>
    <col min="14849" max="14849" width="11" style="179" customWidth="1"/>
    <col min="14850" max="14850" width="10.33203125" style="179" customWidth="1"/>
    <col min="14851" max="14851" width="24.33203125" style="179" customWidth="1"/>
    <col min="14852" max="14852" width="7" style="179" customWidth="1"/>
    <col min="14853" max="14853" width="5.33203125" style="179" customWidth="1"/>
    <col min="14854" max="14854" width="7.33203125" style="179" customWidth="1"/>
    <col min="14855" max="14855" width="5" style="179" customWidth="1"/>
    <col min="14856" max="14856" width="7.33203125" style="179" customWidth="1"/>
    <col min="14857" max="14857" width="4.109375" style="179" customWidth="1"/>
    <col min="14858" max="14859" width="0" style="179" hidden="1" customWidth="1"/>
    <col min="14860" max="14860" width="9.109375" style="179"/>
    <col min="14861" max="14861" width="8.44140625" style="179" customWidth="1"/>
    <col min="14862" max="14862" width="10.109375" style="179" customWidth="1"/>
    <col min="14863" max="14863" width="10.5546875" style="179" customWidth="1"/>
    <col min="14864" max="15101" width="9.109375" style="179"/>
    <col min="15102" max="15102" width="6.6640625" style="179" customWidth="1"/>
    <col min="15103" max="15103" width="13.33203125" style="179" customWidth="1"/>
    <col min="15104" max="15104" width="21.33203125" style="179" customWidth="1"/>
    <col min="15105" max="15105" width="11" style="179" customWidth="1"/>
    <col min="15106" max="15106" width="10.33203125" style="179" customWidth="1"/>
    <col min="15107" max="15107" width="24.33203125" style="179" customWidth="1"/>
    <col min="15108" max="15108" width="7" style="179" customWidth="1"/>
    <col min="15109" max="15109" width="5.33203125" style="179" customWidth="1"/>
    <col min="15110" max="15110" width="7.33203125" style="179" customWidth="1"/>
    <col min="15111" max="15111" width="5" style="179" customWidth="1"/>
    <col min="15112" max="15112" width="7.33203125" style="179" customWidth="1"/>
    <col min="15113" max="15113" width="4.109375" style="179" customWidth="1"/>
    <col min="15114" max="15115" width="0" style="179" hidden="1" customWidth="1"/>
    <col min="15116" max="15116" width="9.109375" style="179"/>
    <col min="15117" max="15117" width="8.44140625" style="179" customWidth="1"/>
    <col min="15118" max="15118" width="10.109375" style="179" customWidth="1"/>
    <col min="15119" max="15119" width="10.5546875" style="179" customWidth="1"/>
    <col min="15120" max="15357" width="9.109375" style="179"/>
    <col min="15358" max="15358" width="6.6640625" style="179" customWidth="1"/>
    <col min="15359" max="15359" width="13.33203125" style="179" customWidth="1"/>
    <col min="15360" max="15360" width="21.33203125" style="179" customWidth="1"/>
    <col min="15361" max="15361" width="11" style="179" customWidth="1"/>
    <col min="15362" max="15362" width="10.33203125" style="179" customWidth="1"/>
    <col min="15363" max="15363" width="24.33203125" style="179" customWidth="1"/>
    <col min="15364" max="15364" width="7" style="179" customWidth="1"/>
    <col min="15365" max="15365" width="5.33203125" style="179" customWidth="1"/>
    <col min="15366" max="15366" width="7.33203125" style="179" customWidth="1"/>
    <col min="15367" max="15367" width="5" style="179" customWidth="1"/>
    <col min="15368" max="15368" width="7.33203125" style="179" customWidth="1"/>
    <col min="15369" max="15369" width="4.109375" style="179" customWidth="1"/>
    <col min="15370" max="15371" width="0" style="179" hidden="1" customWidth="1"/>
    <col min="15372" max="15372" width="9.109375" style="179"/>
    <col min="15373" max="15373" width="8.44140625" style="179" customWidth="1"/>
    <col min="15374" max="15374" width="10.109375" style="179" customWidth="1"/>
    <col min="15375" max="15375" width="10.5546875" style="179" customWidth="1"/>
    <col min="15376" max="15613" width="9.109375" style="179"/>
    <col min="15614" max="15614" width="6.6640625" style="179" customWidth="1"/>
    <col min="15615" max="15615" width="13.33203125" style="179" customWidth="1"/>
    <col min="15616" max="15616" width="21.33203125" style="179" customWidth="1"/>
    <col min="15617" max="15617" width="11" style="179" customWidth="1"/>
    <col min="15618" max="15618" width="10.33203125" style="179" customWidth="1"/>
    <col min="15619" max="15619" width="24.33203125" style="179" customWidth="1"/>
    <col min="15620" max="15620" width="7" style="179" customWidth="1"/>
    <col min="15621" max="15621" width="5.33203125" style="179" customWidth="1"/>
    <col min="15622" max="15622" width="7.33203125" style="179" customWidth="1"/>
    <col min="15623" max="15623" width="5" style="179" customWidth="1"/>
    <col min="15624" max="15624" width="7.33203125" style="179" customWidth="1"/>
    <col min="15625" max="15625" width="4.109375" style="179" customWidth="1"/>
    <col min="15626" max="15627" width="0" style="179" hidden="1" customWidth="1"/>
    <col min="15628" max="15628" width="9.109375" style="179"/>
    <col min="15629" max="15629" width="8.44140625" style="179" customWidth="1"/>
    <col min="15630" max="15630" width="10.109375" style="179" customWidth="1"/>
    <col min="15631" max="15631" width="10.5546875" style="179" customWidth="1"/>
    <col min="15632" max="15869" width="9.109375" style="179"/>
    <col min="15870" max="15870" width="6.6640625" style="179" customWidth="1"/>
    <col min="15871" max="15871" width="13.33203125" style="179" customWidth="1"/>
    <col min="15872" max="15872" width="21.33203125" style="179" customWidth="1"/>
    <col min="15873" max="15873" width="11" style="179" customWidth="1"/>
    <col min="15874" max="15874" width="10.33203125" style="179" customWidth="1"/>
    <col min="15875" max="15875" width="24.33203125" style="179" customWidth="1"/>
    <col min="15876" max="15876" width="7" style="179" customWidth="1"/>
    <col min="15877" max="15877" width="5.33203125" style="179" customWidth="1"/>
    <col min="15878" max="15878" width="7.33203125" style="179" customWidth="1"/>
    <col min="15879" max="15879" width="5" style="179" customWidth="1"/>
    <col min="15880" max="15880" width="7.33203125" style="179" customWidth="1"/>
    <col min="15881" max="15881" width="4.109375" style="179" customWidth="1"/>
    <col min="15882" max="15883" width="0" style="179" hidden="1" customWidth="1"/>
    <col min="15884" max="15884" width="9.109375" style="179"/>
    <col min="15885" max="15885" width="8.44140625" style="179" customWidth="1"/>
    <col min="15886" max="15886" width="10.109375" style="179" customWidth="1"/>
    <col min="15887" max="15887" width="10.5546875" style="179" customWidth="1"/>
    <col min="15888" max="16125" width="9.109375" style="179"/>
    <col min="16126" max="16126" width="6.6640625" style="179" customWidth="1"/>
    <col min="16127" max="16127" width="13.33203125" style="179" customWidth="1"/>
    <col min="16128" max="16128" width="21.33203125" style="179" customWidth="1"/>
    <col min="16129" max="16129" width="11" style="179" customWidth="1"/>
    <col min="16130" max="16130" width="10.33203125" style="179" customWidth="1"/>
    <col min="16131" max="16131" width="24.33203125" style="179" customWidth="1"/>
    <col min="16132" max="16132" width="7" style="179" customWidth="1"/>
    <col min="16133" max="16133" width="5.33203125" style="179" customWidth="1"/>
    <col min="16134" max="16134" width="7.33203125" style="179" customWidth="1"/>
    <col min="16135" max="16135" width="5" style="179" customWidth="1"/>
    <col min="16136" max="16136" width="7.33203125" style="179" customWidth="1"/>
    <col min="16137" max="16137" width="4.109375" style="179" customWidth="1"/>
    <col min="16138" max="16139" width="0" style="179" hidden="1" customWidth="1"/>
    <col min="16140" max="16140" width="9.109375" style="179"/>
    <col min="16141" max="16141" width="8.44140625" style="179" customWidth="1"/>
    <col min="16142" max="16142" width="10.109375" style="179" customWidth="1"/>
    <col min="16143" max="16143" width="10.5546875" style="179" customWidth="1"/>
    <col min="16144" max="16384" width="9.109375" style="179"/>
  </cols>
  <sheetData>
    <row r="1" spans="1:15" ht="25.8" x14ac:dyDescent="0.25">
      <c r="A1" s="552" t="s">
        <v>110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</row>
    <row r="2" spans="1:15" ht="24.75" customHeight="1" x14ac:dyDescent="0.25">
      <c r="A2" s="552" t="s">
        <v>111</v>
      </c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</row>
    <row r="3" spans="1:15" ht="25.8" x14ac:dyDescent="0.25">
      <c r="A3" s="552" t="s">
        <v>503</v>
      </c>
      <c r="B3" s="552"/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</row>
    <row r="4" spans="1:15" ht="24.75" customHeight="1" x14ac:dyDescent="0.25">
      <c r="A4" s="552" t="s">
        <v>112</v>
      </c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</row>
    <row r="5" spans="1:15" ht="30.75" customHeight="1" x14ac:dyDescent="0.25">
      <c r="A5" s="552" t="s">
        <v>113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</row>
    <row r="6" spans="1:15" ht="44.25" customHeight="1" x14ac:dyDescent="0.25">
      <c r="A6" s="551" t="s">
        <v>510</v>
      </c>
      <c r="B6" s="551"/>
      <c r="C6" s="551"/>
      <c r="D6" s="551"/>
      <c r="E6" s="551"/>
      <c r="F6" s="551"/>
      <c r="G6" s="551"/>
      <c r="H6" s="551"/>
      <c r="I6" s="551"/>
      <c r="J6" s="551"/>
      <c r="K6" s="551"/>
      <c r="L6" s="551"/>
      <c r="M6" s="551"/>
      <c r="N6" s="551"/>
      <c r="O6" s="551"/>
    </row>
    <row r="7" spans="1:15" ht="44.25" customHeight="1" x14ac:dyDescent="0.25">
      <c r="A7" s="551" t="s">
        <v>509</v>
      </c>
      <c r="B7" s="551"/>
      <c r="C7" s="551"/>
      <c r="D7" s="551"/>
      <c r="E7" s="551"/>
      <c r="F7" s="551"/>
      <c r="G7" s="551"/>
      <c r="H7" s="551"/>
      <c r="I7" s="551"/>
      <c r="J7" s="551"/>
      <c r="K7" s="551"/>
      <c r="L7" s="551"/>
      <c r="M7" s="551"/>
      <c r="N7" s="551"/>
      <c r="O7" s="551"/>
    </row>
    <row r="8" spans="1:15" ht="21" x14ac:dyDescent="0.25">
      <c r="A8" s="543" t="s">
        <v>506</v>
      </c>
      <c r="B8" s="543"/>
      <c r="C8" s="543"/>
      <c r="D8" s="543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</row>
    <row r="9" spans="1:15" ht="20.25" customHeight="1" thickBot="1" x14ac:dyDescent="0.3">
      <c r="A9" s="544"/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</row>
    <row r="10" spans="1:15" ht="21.6" thickTop="1" x14ac:dyDescent="0.25">
      <c r="A10" s="545" t="s">
        <v>79</v>
      </c>
      <c r="B10" s="546"/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7"/>
    </row>
    <row r="11" spans="1:15" ht="21" x14ac:dyDescent="0.25">
      <c r="A11" s="548" t="s">
        <v>145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550"/>
    </row>
    <row r="12" spans="1:15" ht="21" x14ac:dyDescent="0.25">
      <c r="A12" s="553" t="s">
        <v>116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54"/>
    </row>
    <row r="13" spans="1:15" ht="21" x14ac:dyDescent="0.25">
      <c r="A13" s="563"/>
      <c r="B13" s="564"/>
      <c r="C13" s="564"/>
      <c r="D13" s="564"/>
      <c r="E13" s="564"/>
      <c r="F13" s="564"/>
      <c r="G13" s="564"/>
      <c r="H13" s="564"/>
      <c r="I13" s="564"/>
      <c r="J13" s="564"/>
      <c r="K13" s="564"/>
      <c r="L13" s="564"/>
      <c r="M13" s="564"/>
      <c r="N13" s="564"/>
      <c r="O13" s="565"/>
    </row>
    <row r="14" spans="1:15" ht="15.6" x14ac:dyDescent="0.25">
      <c r="A14" s="566" t="s">
        <v>131</v>
      </c>
      <c r="B14" s="567"/>
      <c r="C14" s="567"/>
      <c r="D14" s="567"/>
      <c r="E14" s="180"/>
      <c r="F14" s="181"/>
      <c r="G14" s="182"/>
      <c r="H14" s="183"/>
      <c r="I14" s="183"/>
      <c r="J14" s="183"/>
      <c r="K14" s="183"/>
      <c r="L14" s="184"/>
      <c r="M14" s="185"/>
      <c r="N14" s="185"/>
      <c r="O14" s="186" t="s">
        <v>442</v>
      </c>
    </row>
    <row r="15" spans="1:15" ht="15.6" x14ac:dyDescent="0.25">
      <c r="A15" s="568" t="s">
        <v>449</v>
      </c>
      <c r="B15" s="569"/>
      <c r="C15" s="569"/>
      <c r="D15" s="569"/>
      <c r="E15" s="187"/>
      <c r="F15" s="188"/>
      <c r="G15" s="189"/>
      <c r="H15" s="190"/>
      <c r="I15" s="190"/>
      <c r="J15" s="190"/>
      <c r="K15" s="190"/>
      <c r="L15" s="191"/>
      <c r="M15" s="192"/>
      <c r="N15" s="192"/>
      <c r="O15" s="193" t="s">
        <v>477</v>
      </c>
    </row>
    <row r="16" spans="1:15" ht="14.4" x14ac:dyDescent="0.25">
      <c r="A16" s="570" t="s">
        <v>24</v>
      </c>
      <c r="B16" s="571"/>
      <c r="C16" s="571"/>
      <c r="D16" s="571"/>
      <c r="E16" s="571"/>
      <c r="F16" s="571"/>
      <c r="G16" s="572"/>
      <c r="H16" s="573" t="s">
        <v>83</v>
      </c>
      <c r="I16" s="574"/>
      <c r="J16" s="574"/>
      <c r="K16" s="574"/>
      <c r="L16" s="574"/>
      <c r="M16" s="574"/>
      <c r="N16" s="574"/>
      <c r="O16" s="575"/>
    </row>
    <row r="17" spans="1:18" ht="14.4" x14ac:dyDescent="0.25">
      <c r="A17" s="194"/>
      <c r="B17" s="195"/>
      <c r="C17" s="195"/>
      <c r="D17" s="196"/>
      <c r="E17" s="197" t="s">
        <v>84</v>
      </c>
      <c r="F17" s="196"/>
      <c r="G17" s="198"/>
      <c r="H17" s="560" t="s">
        <v>109</v>
      </c>
      <c r="I17" s="561"/>
      <c r="J17" s="561"/>
      <c r="K17" s="561"/>
      <c r="L17" s="561"/>
      <c r="M17" s="561"/>
      <c r="N17" s="561"/>
      <c r="O17" s="562"/>
    </row>
    <row r="18" spans="1:18" ht="14.4" x14ac:dyDescent="0.25">
      <c r="A18" s="194" t="s">
        <v>85</v>
      </c>
      <c r="B18" s="195"/>
      <c r="C18" s="195"/>
      <c r="D18" s="197"/>
      <c r="E18" s="199"/>
      <c r="F18" s="196"/>
      <c r="G18" s="265" t="s">
        <v>117</v>
      </c>
      <c r="H18" s="560" t="s">
        <v>86</v>
      </c>
      <c r="I18" s="561"/>
      <c r="J18" s="561"/>
      <c r="K18" s="561"/>
      <c r="L18" s="561"/>
      <c r="M18" s="561"/>
      <c r="N18" s="561"/>
      <c r="O18" s="562"/>
    </row>
    <row r="19" spans="1:18" ht="14.4" x14ac:dyDescent="0.25">
      <c r="A19" s="194" t="s">
        <v>87</v>
      </c>
      <c r="B19" s="195"/>
      <c r="C19" s="195"/>
      <c r="D19" s="197"/>
      <c r="E19" s="199"/>
      <c r="F19" s="196"/>
      <c r="G19" s="265" t="s">
        <v>118</v>
      </c>
      <c r="H19" s="560" t="s">
        <v>88</v>
      </c>
      <c r="I19" s="561"/>
      <c r="J19" s="561"/>
      <c r="K19" s="561"/>
      <c r="L19" s="561"/>
      <c r="M19" s="561"/>
      <c r="N19" s="561"/>
      <c r="O19" s="562"/>
    </row>
    <row r="20" spans="1:18" ht="16.2" thickBot="1" x14ac:dyDescent="0.3">
      <c r="A20" s="194" t="s">
        <v>7</v>
      </c>
      <c r="B20" s="200"/>
      <c r="C20" s="200"/>
      <c r="D20" s="201"/>
      <c r="E20" s="202"/>
      <c r="F20" s="201"/>
      <c r="G20" s="266" t="s">
        <v>120</v>
      </c>
      <c r="H20" s="203" t="s">
        <v>89</v>
      </c>
      <c r="I20" s="204"/>
      <c r="J20" s="204"/>
      <c r="K20" s="204"/>
      <c r="L20" s="205">
        <v>12</v>
      </c>
      <c r="O20" s="206" t="s">
        <v>134</v>
      </c>
    </row>
    <row r="21" spans="1:18" ht="14.4" thickTop="1" x14ac:dyDescent="0.25">
      <c r="A21" s="207"/>
      <c r="B21" s="208"/>
      <c r="C21" s="208"/>
      <c r="D21" s="209"/>
      <c r="E21" s="210"/>
      <c r="F21" s="209"/>
      <c r="G21" s="209"/>
      <c r="H21" s="211"/>
      <c r="I21" s="211"/>
      <c r="J21" s="211"/>
      <c r="K21" s="211"/>
      <c r="L21" s="212"/>
      <c r="M21" s="209"/>
      <c r="N21" s="209"/>
      <c r="O21" s="213"/>
    </row>
    <row r="22" spans="1:18" ht="14.4" x14ac:dyDescent="0.25">
      <c r="A22" s="606" t="s">
        <v>90</v>
      </c>
      <c r="B22" s="607" t="s">
        <v>91</v>
      </c>
      <c r="C22" s="607" t="s">
        <v>92</v>
      </c>
      <c r="D22" s="607" t="s">
        <v>93</v>
      </c>
      <c r="E22" s="608" t="s">
        <v>94</v>
      </c>
      <c r="F22" s="607" t="s">
        <v>95</v>
      </c>
      <c r="G22" s="607" t="s">
        <v>96</v>
      </c>
      <c r="H22" s="583" t="s">
        <v>124</v>
      </c>
      <c r="I22" s="571"/>
      <c r="J22" s="572"/>
      <c r="K22" s="611" t="s">
        <v>98</v>
      </c>
      <c r="L22" s="612" t="s">
        <v>99</v>
      </c>
      <c r="M22" s="614" t="s">
        <v>100</v>
      </c>
      <c r="N22" s="609" t="s">
        <v>101</v>
      </c>
      <c r="O22" s="615" t="s">
        <v>28</v>
      </c>
      <c r="Q22" s="576"/>
      <c r="R22" s="576"/>
    </row>
    <row r="23" spans="1:18" ht="14.4" x14ac:dyDescent="0.25">
      <c r="A23" s="606"/>
      <c r="B23" s="607"/>
      <c r="C23" s="607"/>
      <c r="D23" s="607"/>
      <c r="E23" s="608"/>
      <c r="F23" s="607"/>
      <c r="G23" s="607"/>
      <c r="H23" s="264" t="s">
        <v>136</v>
      </c>
      <c r="I23" s="264" t="s">
        <v>137</v>
      </c>
      <c r="J23" s="264" t="s">
        <v>138</v>
      </c>
      <c r="K23" s="611"/>
      <c r="L23" s="613"/>
      <c r="M23" s="614"/>
      <c r="N23" s="610"/>
      <c r="O23" s="615"/>
      <c r="Q23" s="576"/>
      <c r="R23" s="576"/>
    </row>
    <row r="24" spans="1:18" ht="0.75" customHeight="1" x14ac:dyDescent="0.25">
      <c r="A24" s="215"/>
      <c r="B24" s="216"/>
      <c r="C24" s="216"/>
      <c r="D24" s="216"/>
      <c r="E24" s="217"/>
      <c r="F24" s="216"/>
      <c r="G24" s="216"/>
      <c r="H24" s="214"/>
      <c r="I24" s="214"/>
      <c r="J24" s="214"/>
      <c r="K24" s="218"/>
      <c r="L24" s="219"/>
      <c r="M24" s="220"/>
      <c r="N24" s="523"/>
      <c r="O24" s="221"/>
      <c r="Q24" s="222"/>
      <c r="R24" s="222"/>
    </row>
    <row r="25" spans="1:18" ht="35.1" customHeight="1" x14ac:dyDescent="0.25">
      <c r="A25" s="584" t="s">
        <v>453</v>
      </c>
      <c r="B25" s="268">
        <v>104</v>
      </c>
      <c r="C25" s="109" t="s">
        <v>193</v>
      </c>
      <c r="D25" s="110" t="s">
        <v>192</v>
      </c>
      <c r="E25" s="110">
        <v>38712</v>
      </c>
      <c r="F25" s="109" t="s">
        <v>167</v>
      </c>
      <c r="G25" s="109" t="s">
        <v>0</v>
      </c>
      <c r="H25" s="731">
        <v>9.2050925925925937E-4</v>
      </c>
      <c r="I25" s="731">
        <v>1.7826388888888889E-3</v>
      </c>
      <c r="J25" s="731">
        <v>2.6566782407407407E-3</v>
      </c>
      <c r="K25" s="537"/>
      <c r="L25" s="528"/>
      <c r="M25" s="272"/>
      <c r="N25" s="524"/>
      <c r="O25" s="540">
        <v>100</v>
      </c>
      <c r="Q25" s="223"/>
      <c r="R25" s="224"/>
    </row>
    <row r="26" spans="1:18" ht="35.1" customHeight="1" x14ac:dyDescent="0.25">
      <c r="A26" s="585"/>
      <c r="B26" s="268">
        <v>105</v>
      </c>
      <c r="C26" s="109" t="s">
        <v>195</v>
      </c>
      <c r="D26" s="110" t="s">
        <v>194</v>
      </c>
      <c r="E26" s="110">
        <v>38092</v>
      </c>
      <c r="F26" s="109" t="s">
        <v>167</v>
      </c>
      <c r="G26" s="109" t="s">
        <v>0</v>
      </c>
      <c r="H26" s="732"/>
      <c r="I26" s="732"/>
      <c r="J26" s="732"/>
      <c r="K26" s="538"/>
      <c r="L26" s="529"/>
      <c r="M26" s="272"/>
      <c r="N26" s="524"/>
      <c r="O26" s="541"/>
      <c r="Q26" s="223"/>
      <c r="R26" s="224"/>
    </row>
    <row r="27" spans="1:18" ht="35.1" customHeight="1" x14ac:dyDescent="0.25">
      <c r="A27" s="585"/>
      <c r="B27" s="268">
        <v>106</v>
      </c>
      <c r="C27" s="109" t="s">
        <v>197</v>
      </c>
      <c r="D27" s="110" t="s">
        <v>196</v>
      </c>
      <c r="E27" s="110">
        <v>38946</v>
      </c>
      <c r="F27" s="109" t="s">
        <v>11</v>
      </c>
      <c r="G27" s="109" t="s">
        <v>0</v>
      </c>
      <c r="H27" s="732"/>
      <c r="I27" s="732"/>
      <c r="J27" s="732"/>
      <c r="K27" s="538"/>
      <c r="L27" s="529"/>
      <c r="M27" s="272"/>
      <c r="N27" s="524"/>
      <c r="O27" s="541"/>
      <c r="Q27" s="223"/>
      <c r="R27" s="224"/>
    </row>
    <row r="28" spans="1:18" ht="35.1" customHeight="1" x14ac:dyDescent="0.25">
      <c r="A28" s="586"/>
      <c r="B28" s="268">
        <v>107</v>
      </c>
      <c r="C28" s="109" t="s">
        <v>199</v>
      </c>
      <c r="D28" s="110" t="s">
        <v>198</v>
      </c>
      <c r="E28" s="110">
        <v>39353</v>
      </c>
      <c r="F28" s="109" t="s">
        <v>11</v>
      </c>
      <c r="G28" s="109" t="s">
        <v>0</v>
      </c>
      <c r="H28" s="733"/>
      <c r="I28" s="733"/>
      <c r="J28" s="733"/>
      <c r="K28" s="539"/>
      <c r="L28" s="530"/>
      <c r="M28" s="272"/>
      <c r="N28" s="272"/>
      <c r="O28" s="542"/>
      <c r="Q28" s="223"/>
      <c r="R28" s="224"/>
    </row>
    <row r="29" spans="1:18" ht="35.1" customHeight="1" x14ac:dyDescent="0.25">
      <c r="A29" s="584" t="s">
        <v>457</v>
      </c>
      <c r="B29" s="268">
        <v>129</v>
      </c>
      <c r="C29" s="109" t="s">
        <v>285</v>
      </c>
      <c r="D29" s="110" t="s">
        <v>284</v>
      </c>
      <c r="E29" s="110">
        <v>37678</v>
      </c>
      <c r="F29" s="109" t="s">
        <v>172</v>
      </c>
      <c r="G29" s="109" t="s">
        <v>46</v>
      </c>
      <c r="H29" s="731">
        <v>8.8706018518518507E-4</v>
      </c>
      <c r="I29" s="731">
        <v>1.7962847222222223E-3</v>
      </c>
      <c r="J29" s="731">
        <v>2.7252546296296296E-3</v>
      </c>
      <c r="K29" s="537"/>
      <c r="L29" s="528"/>
      <c r="M29" s="272"/>
      <c r="N29" s="537" t="s">
        <v>485</v>
      </c>
      <c r="O29" s="540">
        <v>70</v>
      </c>
      <c r="Q29" s="223"/>
      <c r="R29" s="224"/>
    </row>
    <row r="30" spans="1:18" ht="35.1" customHeight="1" x14ac:dyDescent="0.25">
      <c r="A30" s="585"/>
      <c r="B30" s="268">
        <v>130</v>
      </c>
      <c r="C30" s="109" t="s">
        <v>287</v>
      </c>
      <c r="D30" s="110" t="s">
        <v>286</v>
      </c>
      <c r="E30" s="110">
        <v>39488</v>
      </c>
      <c r="F30" s="109" t="s">
        <v>167</v>
      </c>
      <c r="G30" s="109" t="s">
        <v>46</v>
      </c>
      <c r="H30" s="732"/>
      <c r="I30" s="732"/>
      <c r="J30" s="732"/>
      <c r="K30" s="538"/>
      <c r="L30" s="529"/>
      <c r="M30" s="272"/>
      <c r="N30" s="538"/>
      <c r="O30" s="541"/>
      <c r="Q30" s="223"/>
      <c r="R30" s="224"/>
    </row>
    <row r="31" spans="1:18" ht="35.1" customHeight="1" x14ac:dyDescent="0.25">
      <c r="A31" s="585"/>
      <c r="B31" s="268">
        <v>133</v>
      </c>
      <c r="C31" s="109" t="s">
        <v>293</v>
      </c>
      <c r="D31" s="110" t="s">
        <v>292</v>
      </c>
      <c r="E31" s="110">
        <v>39348</v>
      </c>
      <c r="F31" s="109" t="s">
        <v>167</v>
      </c>
      <c r="G31" s="109" t="s">
        <v>46</v>
      </c>
      <c r="H31" s="732"/>
      <c r="I31" s="732"/>
      <c r="J31" s="732"/>
      <c r="K31" s="538"/>
      <c r="L31" s="529"/>
      <c r="M31" s="272"/>
      <c r="N31" s="538"/>
      <c r="O31" s="541"/>
      <c r="Q31" s="223"/>
      <c r="R31" s="224"/>
    </row>
    <row r="32" spans="1:18" ht="35.1" customHeight="1" x14ac:dyDescent="0.25">
      <c r="A32" s="586"/>
      <c r="B32" s="268">
        <v>134</v>
      </c>
      <c r="C32" s="109" t="s">
        <v>430</v>
      </c>
      <c r="D32" s="110" t="s">
        <v>427</v>
      </c>
      <c r="E32" s="110">
        <v>38505</v>
      </c>
      <c r="F32" s="109" t="s">
        <v>167</v>
      </c>
      <c r="G32" s="109" t="s">
        <v>46</v>
      </c>
      <c r="H32" s="733"/>
      <c r="I32" s="733"/>
      <c r="J32" s="733"/>
      <c r="K32" s="539"/>
      <c r="L32" s="530"/>
      <c r="M32" s="272"/>
      <c r="N32" s="539"/>
      <c r="O32" s="542"/>
      <c r="Q32" s="223"/>
      <c r="R32" s="224"/>
    </row>
    <row r="33" spans="1:18" ht="35.1" customHeight="1" x14ac:dyDescent="0.25">
      <c r="A33" s="587" t="s">
        <v>454</v>
      </c>
      <c r="B33" s="268">
        <v>117</v>
      </c>
      <c r="C33" s="109" t="s">
        <v>239</v>
      </c>
      <c r="D33" s="110" t="s">
        <v>238</v>
      </c>
      <c r="E33" s="110">
        <v>39255</v>
      </c>
      <c r="F33" s="109" t="s">
        <v>167</v>
      </c>
      <c r="G33" s="109" t="s">
        <v>31</v>
      </c>
      <c r="H33" s="731">
        <v>9.1612268518518518E-4</v>
      </c>
      <c r="I33" s="731">
        <v>1.8349074074074073E-3</v>
      </c>
      <c r="J33" s="731">
        <v>2.7427430555555556E-3</v>
      </c>
      <c r="K33" s="537">
        <v>3.6590856481481487E-3</v>
      </c>
      <c r="L33" s="528">
        <v>45.569620253164558</v>
      </c>
      <c r="M33" s="272" t="s">
        <v>474</v>
      </c>
      <c r="N33" s="524"/>
      <c r="O33" s="540">
        <v>50</v>
      </c>
      <c r="Q33" s="223"/>
      <c r="R33" s="224"/>
    </row>
    <row r="34" spans="1:18" ht="35.1" customHeight="1" x14ac:dyDescent="0.25">
      <c r="A34" s="588"/>
      <c r="B34" s="268">
        <v>116</v>
      </c>
      <c r="C34" s="109" t="s">
        <v>68</v>
      </c>
      <c r="D34" s="110" t="s">
        <v>237</v>
      </c>
      <c r="E34" s="110">
        <v>39607</v>
      </c>
      <c r="F34" s="109" t="s">
        <v>11</v>
      </c>
      <c r="G34" s="109" t="s">
        <v>31</v>
      </c>
      <c r="H34" s="732"/>
      <c r="I34" s="732"/>
      <c r="J34" s="732"/>
      <c r="K34" s="538"/>
      <c r="L34" s="529"/>
      <c r="M34" s="272" t="s">
        <v>474</v>
      </c>
      <c r="N34" s="524"/>
      <c r="O34" s="541"/>
      <c r="Q34" s="223"/>
      <c r="R34" s="224"/>
    </row>
    <row r="35" spans="1:18" ht="35.1" customHeight="1" x14ac:dyDescent="0.25">
      <c r="A35" s="588"/>
      <c r="B35" s="268">
        <v>115</v>
      </c>
      <c r="C35" s="109" t="s">
        <v>236</v>
      </c>
      <c r="D35" s="110" t="s">
        <v>235</v>
      </c>
      <c r="E35" s="110">
        <v>38473</v>
      </c>
      <c r="F35" s="109" t="s">
        <v>167</v>
      </c>
      <c r="G35" s="109" t="s">
        <v>31</v>
      </c>
      <c r="H35" s="732"/>
      <c r="I35" s="732"/>
      <c r="J35" s="732"/>
      <c r="K35" s="538"/>
      <c r="L35" s="529"/>
      <c r="M35" s="272" t="s">
        <v>474</v>
      </c>
      <c r="N35" s="524"/>
      <c r="O35" s="541"/>
      <c r="Q35" s="223"/>
      <c r="R35" s="224"/>
    </row>
    <row r="36" spans="1:18" ht="35.1" customHeight="1" x14ac:dyDescent="0.25">
      <c r="A36" s="589"/>
      <c r="B36" s="268">
        <v>118</v>
      </c>
      <c r="C36" s="109" t="s">
        <v>241</v>
      </c>
      <c r="D36" s="110" t="s">
        <v>240</v>
      </c>
      <c r="E36" s="110">
        <v>39432</v>
      </c>
      <c r="F36" s="109" t="s">
        <v>11</v>
      </c>
      <c r="G36" s="109" t="s">
        <v>31</v>
      </c>
      <c r="H36" s="733"/>
      <c r="I36" s="733"/>
      <c r="J36" s="733"/>
      <c r="K36" s="539"/>
      <c r="L36" s="530"/>
      <c r="M36" s="272" t="s">
        <v>474</v>
      </c>
      <c r="N36" s="272"/>
      <c r="O36" s="542"/>
      <c r="Q36" s="223"/>
      <c r="R36" s="224"/>
    </row>
    <row r="37" spans="1:18" ht="35.1" customHeight="1" x14ac:dyDescent="0.25">
      <c r="A37" s="584" t="s">
        <v>455</v>
      </c>
      <c r="B37" s="268">
        <v>108</v>
      </c>
      <c r="C37" s="109" t="s">
        <v>201</v>
      </c>
      <c r="D37" s="110" t="s">
        <v>200</v>
      </c>
      <c r="E37" s="110">
        <v>37625</v>
      </c>
      <c r="F37" s="109" t="s">
        <v>167</v>
      </c>
      <c r="G37" s="109" t="s">
        <v>33</v>
      </c>
      <c r="H37" s="731">
        <v>9.4291666666666666E-4</v>
      </c>
      <c r="I37" s="731">
        <v>1.8458101851851854E-3</v>
      </c>
      <c r="J37" s="731">
        <v>2.7628935185185187E-3</v>
      </c>
      <c r="K37" s="537">
        <v>3.7141435185185181E-3</v>
      </c>
      <c r="L37" s="528">
        <v>44.859813084112155</v>
      </c>
      <c r="M37" s="272" t="s">
        <v>475</v>
      </c>
      <c r="N37" s="524"/>
      <c r="O37" s="540">
        <v>30</v>
      </c>
      <c r="Q37" s="223"/>
      <c r="R37" s="224"/>
    </row>
    <row r="38" spans="1:18" ht="35.1" customHeight="1" x14ac:dyDescent="0.25">
      <c r="A38" s="585"/>
      <c r="B38" s="268">
        <v>109</v>
      </c>
      <c r="C38" s="109" t="s">
        <v>203</v>
      </c>
      <c r="D38" s="110" t="s">
        <v>202</v>
      </c>
      <c r="E38" s="110">
        <v>38682</v>
      </c>
      <c r="F38" s="109" t="s">
        <v>11</v>
      </c>
      <c r="G38" s="109" t="s">
        <v>33</v>
      </c>
      <c r="H38" s="732"/>
      <c r="I38" s="732"/>
      <c r="J38" s="732"/>
      <c r="K38" s="538"/>
      <c r="L38" s="529"/>
      <c r="M38" s="272" t="s">
        <v>475</v>
      </c>
      <c r="N38" s="524"/>
      <c r="O38" s="541"/>
      <c r="Q38" s="223"/>
      <c r="R38" s="224"/>
    </row>
    <row r="39" spans="1:18" ht="35.1" customHeight="1" x14ac:dyDescent="0.25">
      <c r="A39" s="585"/>
      <c r="B39" s="268">
        <v>113</v>
      </c>
      <c r="C39" s="109" t="s">
        <v>211</v>
      </c>
      <c r="D39" s="110" t="s">
        <v>210</v>
      </c>
      <c r="E39" s="110">
        <v>39744</v>
      </c>
      <c r="F39" s="109" t="s">
        <v>11</v>
      </c>
      <c r="G39" s="109" t="s">
        <v>33</v>
      </c>
      <c r="H39" s="732"/>
      <c r="I39" s="732"/>
      <c r="J39" s="732"/>
      <c r="K39" s="538"/>
      <c r="L39" s="529"/>
      <c r="M39" s="272" t="s">
        <v>475</v>
      </c>
      <c r="N39" s="524"/>
      <c r="O39" s="541"/>
      <c r="Q39" s="223"/>
      <c r="R39" s="224"/>
    </row>
    <row r="40" spans="1:18" ht="35.1" customHeight="1" thickBot="1" x14ac:dyDescent="0.3">
      <c r="A40" s="585"/>
      <c r="B40" s="434">
        <v>111</v>
      </c>
      <c r="C40" s="430" t="s">
        <v>207</v>
      </c>
      <c r="D40" s="431" t="s">
        <v>206</v>
      </c>
      <c r="E40" s="431">
        <v>38972</v>
      </c>
      <c r="F40" s="430" t="s">
        <v>11</v>
      </c>
      <c r="G40" s="430" t="s">
        <v>33</v>
      </c>
      <c r="H40" s="732"/>
      <c r="I40" s="732"/>
      <c r="J40" s="732"/>
      <c r="K40" s="538"/>
      <c r="L40" s="529"/>
      <c r="M40" s="272" t="s">
        <v>475</v>
      </c>
      <c r="N40" s="524"/>
      <c r="O40" s="541"/>
      <c r="Q40" s="223"/>
      <c r="R40" s="224"/>
    </row>
    <row r="41" spans="1:18" ht="35.1" customHeight="1" x14ac:dyDescent="0.25">
      <c r="A41" s="586"/>
      <c r="B41" s="435">
        <v>112</v>
      </c>
      <c r="C41" s="432" t="s">
        <v>209</v>
      </c>
      <c r="D41" s="433" t="s">
        <v>208</v>
      </c>
      <c r="E41" s="433">
        <v>38788</v>
      </c>
      <c r="F41" s="432" t="s">
        <v>11</v>
      </c>
      <c r="G41" s="432" t="s">
        <v>33</v>
      </c>
      <c r="H41" s="733"/>
      <c r="I41" s="733"/>
      <c r="J41" s="733"/>
      <c r="K41" s="539"/>
      <c r="L41" s="530"/>
      <c r="M41" s="272" t="s">
        <v>475</v>
      </c>
      <c r="N41" s="272"/>
      <c r="O41" s="542"/>
      <c r="Q41" s="223"/>
      <c r="R41" s="224"/>
    </row>
    <row r="42" spans="1:18" ht="35.1" customHeight="1" x14ac:dyDescent="0.25">
      <c r="A42" s="531">
        <v>5</v>
      </c>
      <c r="B42" s="268">
        <v>137</v>
      </c>
      <c r="C42" s="109" t="s">
        <v>299</v>
      </c>
      <c r="D42" s="110" t="s">
        <v>298</v>
      </c>
      <c r="E42" s="110">
        <v>39338</v>
      </c>
      <c r="F42" s="109" t="s">
        <v>167</v>
      </c>
      <c r="G42" s="109" t="s">
        <v>44</v>
      </c>
      <c r="H42" s="731">
        <v>9.7464120370370369E-4</v>
      </c>
      <c r="I42" s="731">
        <v>1.9216782407407409E-3</v>
      </c>
      <c r="J42" s="731">
        <v>2.8493865740740741E-3</v>
      </c>
      <c r="K42" s="537">
        <v>3.7908796296296297E-3</v>
      </c>
      <c r="L42" s="528">
        <v>43.902439024390247</v>
      </c>
      <c r="M42" s="272"/>
      <c r="N42" s="524"/>
      <c r="O42" s="540">
        <v>20</v>
      </c>
      <c r="Q42" s="223"/>
      <c r="R42" s="225"/>
    </row>
    <row r="43" spans="1:18" ht="35.1" customHeight="1" x14ac:dyDescent="0.25">
      <c r="A43" s="532"/>
      <c r="B43" s="268">
        <v>139</v>
      </c>
      <c r="C43" s="109" t="s">
        <v>303</v>
      </c>
      <c r="D43" s="110" t="s">
        <v>302</v>
      </c>
      <c r="E43" s="110">
        <v>38893</v>
      </c>
      <c r="F43" s="109" t="s">
        <v>11</v>
      </c>
      <c r="G43" s="109" t="s">
        <v>44</v>
      </c>
      <c r="H43" s="732"/>
      <c r="I43" s="732"/>
      <c r="J43" s="732"/>
      <c r="K43" s="538"/>
      <c r="L43" s="529"/>
      <c r="M43" s="272"/>
      <c r="N43" s="524"/>
      <c r="O43" s="541"/>
      <c r="Q43" s="223"/>
      <c r="R43" s="224"/>
    </row>
    <row r="44" spans="1:18" ht="35.1" customHeight="1" x14ac:dyDescent="0.25">
      <c r="A44" s="532"/>
      <c r="B44" s="268">
        <v>136</v>
      </c>
      <c r="C44" s="109" t="s">
        <v>297</v>
      </c>
      <c r="D44" s="110" t="s">
        <v>296</v>
      </c>
      <c r="E44" s="110">
        <v>38441</v>
      </c>
      <c r="F44" s="109" t="s">
        <v>167</v>
      </c>
      <c r="G44" s="109" t="s">
        <v>44</v>
      </c>
      <c r="H44" s="732"/>
      <c r="I44" s="732"/>
      <c r="J44" s="732"/>
      <c r="K44" s="538"/>
      <c r="L44" s="529"/>
      <c r="M44" s="272"/>
      <c r="N44" s="524"/>
      <c r="O44" s="541"/>
      <c r="Q44" s="223"/>
      <c r="R44" s="224"/>
    </row>
    <row r="45" spans="1:18" ht="35.1" customHeight="1" x14ac:dyDescent="0.25">
      <c r="A45" s="533"/>
      <c r="B45" s="268">
        <v>138</v>
      </c>
      <c r="C45" s="109" t="s">
        <v>301</v>
      </c>
      <c r="D45" s="110" t="s">
        <v>300</v>
      </c>
      <c r="E45" s="110">
        <v>38525</v>
      </c>
      <c r="F45" s="109" t="s">
        <v>11</v>
      </c>
      <c r="G45" s="109" t="s">
        <v>44</v>
      </c>
      <c r="H45" s="733"/>
      <c r="I45" s="733"/>
      <c r="J45" s="733"/>
      <c r="K45" s="539"/>
      <c r="L45" s="530"/>
      <c r="M45" s="272"/>
      <c r="N45" s="272"/>
      <c r="O45" s="542"/>
      <c r="Q45" s="223"/>
      <c r="R45" s="225"/>
    </row>
    <row r="46" spans="1:18" ht="35.1" customHeight="1" x14ac:dyDescent="0.25">
      <c r="A46" s="531">
        <v>6</v>
      </c>
      <c r="B46" s="268">
        <v>122</v>
      </c>
      <c r="C46" s="109" t="s">
        <v>261</v>
      </c>
      <c r="D46" s="110" t="s">
        <v>260</v>
      </c>
      <c r="E46" s="110">
        <v>39316</v>
      </c>
      <c r="F46" s="109" t="s">
        <v>167</v>
      </c>
      <c r="G46" s="109" t="s">
        <v>35</v>
      </c>
      <c r="H46" s="731">
        <v>9.1332175925925923E-4</v>
      </c>
      <c r="I46" s="731">
        <v>1.7597800925925925E-3</v>
      </c>
      <c r="J46" s="731">
        <v>2.7779398148148147E-3</v>
      </c>
      <c r="K46" s="537">
        <v>3.8448148148148144E-3</v>
      </c>
      <c r="L46" s="528">
        <v>43.373493975903614</v>
      </c>
      <c r="M46" s="272"/>
      <c r="N46" s="524"/>
      <c r="O46" s="540">
        <v>18</v>
      </c>
      <c r="Q46" s="223"/>
      <c r="R46" s="224"/>
    </row>
    <row r="47" spans="1:18" ht="35.1" customHeight="1" x14ac:dyDescent="0.25">
      <c r="A47" s="532"/>
      <c r="B47" s="268">
        <v>125</v>
      </c>
      <c r="C47" s="109" t="s">
        <v>412</v>
      </c>
      <c r="D47" s="110" t="s">
        <v>411</v>
      </c>
      <c r="E47" s="110">
        <v>39346</v>
      </c>
      <c r="F47" s="109" t="s">
        <v>167</v>
      </c>
      <c r="G47" s="109" t="s">
        <v>35</v>
      </c>
      <c r="H47" s="732"/>
      <c r="I47" s="732"/>
      <c r="J47" s="732"/>
      <c r="K47" s="538"/>
      <c r="L47" s="529"/>
      <c r="M47" s="272"/>
      <c r="N47" s="524"/>
      <c r="O47" s="541"/>
      <c r="Q47" s="223"/>
      <c r="R47" s="224"/>
    </row>
    <row r="48" spans="1:18" ht="35.1" customHeight="1" x14ac:dyDescent="0.25">
      <c r="A48" s="532"/>
      <c r="B48" s="268">
        <v>120</v>
      </c>
      <c r="C48" s="109" t="s">
        <v>74</v>
      </c>
      <c r="D48" s="110" t="s">
        <v>257</v>
      </c>
      <c r="E48" s="110">
        <v>39616</v>
      </c>
      <c r="F48" s="109" t="s">
        <v>11</v>
      </c>
      <c r="G48" s="109" t="s">
        <v>35</v>
      </c>
      <c r="H48" s="732"/>
      <c r="I48" s="732"/>
      <c r="J48" s="732"/>
      <c r="K48" s="538"/>
      <c r="L48" s="529"/>
      <c r="M48" s="272"/>
      <c r="N48" s="524"/>
      <c r="O48" s="541"/>
      <c r="Q48" s="223"/>
      <c r="R48" s="224"/>
    </row>
    <row r="49" spans="1:18" ht="35.1" customHeight="1" x14ac:dyDescent="0.25">
      <c r="A49" s="533"/>
      <c r="B49" s="268">
        <v>119</v>
      </c>
      <c r="C49" s="109" t="s">
        <v>256</v>
      </c>
      <c r="D49" s="110" t="s">
        <v>255</v>
      </c>
      <c r="E49" s="110">
        <v>39082</v>
      </c>
      <c r="F49" s="109" t="s">
        <v>167</v>
      </c>
      <c r="G49" s="109" t="s">
        <v>35</v>
      </c>
      <c r="H49" s="733"/>
      <c r="I49" s="733"/>
      <c r="J49" s="733"/>
      <c r="K49" s="539"/>
      <c r="L49" s="530"/>
      <c r="M49" s="272"/>
      <c r="N49" s="272"/>
      <c r="O49" s="542"/>
      <c r="Q49" s="223"/>
      <c r="R49" s="224"/>
    </row>
    <row r="50" spans="1:18" ht="35.1" customHeight="1" x14ac:dyDescent="0.25">
      <c r="A50" s="531">
        <v>7</v>
      </c>
      <c r="B50" s="268">
        <v>159</v>
      </c>
      <c r="C50" s="109" t="s">
        <v>65</v>
      </c>
      <c r="D50" s="110" t="s">
        <v>399</v>
      </c>
      <c r="E50" s="110">
        <v>39606</v>
      </c>
      <c r="F50" s="109" t="s">
        <v>11</v>
      </c>
      <c r="G50" s="109" t="s">
        <v>43</v>
      </c>
      <c r="H50" s="731">
        <v>9.9459490740740736E-4</v>
      </c>
      <c r="I50" s="731">
        <v>1.9397800925925926E-3</v>
      </c>
      <c r="J50" s="731">
        <v>2.9066782407407405E-3</v>
      </c>
      <c r="K50" s="537">
        <v>3.9480787037037036E-3</v>
      </c>
      <c r="L50" s="528">
        <v>42.228739002932549</v>
      </c>
      <c r="M50" s="272"/>
      <c r="N50" s="524"/>
      <c r="O50" s="540">
        <v>16</v>
      </c>
      <c r="Q50" s="223"/>
      <c r="R50" s="224"/>
    </row>
    <row r="51" spans="1:18" ht="35.1" customHeight="1" x14ac:dyDescent="0.25">
      <c r="A51" s="532"/>
      <c r="B51" s="268">
        <v>157</v>
      </c>
      <c r="C51" s="109" t="s">
        <v>408</v>
      </c>
      <c r="D51" s="110" t="s">
        <v>397</v>
      </c>
      <c r="E51" s="110">
        <v>38064</v>
      </c>
      <c r="F51" s="109" t="s">
        <v>167</v>
      </c>
      <c r="G51" s="109" t="s">
        <v>43</v>
      </c>
      <c r="H51" s="732"/>
      <c r="I51" s="732"/>
      <c r="J51" s="732"/>
      <c r="K51" s="538"/>
      <c r="L51" s="529"/>
      <c r="M51" s="272"/>
      <c r="N51" s="524"/>
      <c r="O51" s="541"/>
      <c r="Q51" s="223"/>
      <c r="R51" s="224"/>
    </row>
    <row r="52" spans="1:18" ht="35.1" customHeight="1" x14ac:dyDescent="0.25">
      <c r="A52" s="532"/>
      <c r="B52" s="268">
        <v>160</v>
      </c>
      <c r="C52" s="109" t="s">
        <v>66</v>
      </c>
      <c r="D52" s="110" t="s">
        <v>400</v>
      </c>
      <c r="E52" s="110">
        <v>39479</v>
      </c>
      <c r="F52" s="109" t="s">
        <v>11</v>
      </c>
      <c r="G52" s="109" t="s">
        <v>43</v>
      </c>
      <c r="H52" s="732"/>
      <c r="I52" s="732"/>
      <c r="J52" s="732"/>
      <c r="K52" s="538"/>
      <c r="L52" s="529"/>
      <c r="M52" s="272"/>
      <c r="N52" s="524"/>
      <c r="O52" s="541"/>
      <c r="Q52" s="223"/>
      <c r="R52" s="224"/>
    </row>
    <row r="53" spans="1:18" ht="35.1" customHeight="1" x14ac:dyDescent="0.25">
      <c r="A53" s="533"/>
      <c r="B53" s="268">
        <v>156</v>
      </c>
      <c r="C53" s="109" t="s">
        <v>407</v>
      </c>
      <c r="D53" s="110" t="s">
        <v>396</v>
      </c>
      <c r="E53" s="110">
        <v>39232</v>
      </c>
      <c r="F53" s="109" t="s">
        <v>11</v>
      </c>
      <c r="G53" s="109" t="s">
        <v>43</v>
      </c>
      <c r="H53" s="733"/>
      <c r="I53" s="733"/>
      <c r="J53" s="733"/>
      <c r="K53" s="539"/>
      <c r="L53" s="530"/>
      <c r="M53" s="272"/>
      <c r="N53" s="272"/>
      <c r="O53" s="542"/>
      <c r="Q53" s="223"/>
      <c r="R53" s="224"/>
    </row>
    <row r="54" spans="1:18" ht="35.1" customHeight="1" x14ac:dyDescent="0.25">
      <c r="A54" s="531">
        <v>8</v>
      </c>
      <c r="B54" s="268">
        <v>140</v>
      </c>
      <c r="C54" s="109" t="s">
        <v>319</v>
      </c>
      <c r="D54" s="110" t="s">
        <v>318</v>
      </c>
      <c r="E54" s="110">
        <v>38545</v>
      </c>
      <c r="F54" s="109" t="s">
        <v>11</v>
      </c>
      <c r="G54" s="109" t="s">
        <v>34</v>
      </c>
      <c r="H54" s="731">
        <v>9.690393518518519E-4</v>
      </c>
      <c r="I54" s="731">
        <v>1.9451041666666668E-3</v>
      </c>
      <c r="J54" s="731">
        <v>2.9421412037037038E-3</v>
      </c>
      <c r="K54" s="537">
        <v>4.0104166666666665E-3</v>
      </c>
      <c r="L54" s="528">
        <v>41.618497109826592</v>
      </c>
      <c r="M54" s="272"/>
      <c r="N54" s="524"/>
      <c r="O54" s="540">
        <v>14</v>
      </c>
      <c r="Q54" s="223"/>
      <c r="R54" s="224"/>
    </row>
    <row r="55" spans="1:18" ht="35.1" customHeight="1" x14ac:dyDescent="0.25">
      <c r="A55" s="532"/>
      <c r="B55" s="268">
        <v>143</v>
      </c>
      <c r="C55" s="109" t="s">
        <v>325</v>
      </c>
      <c r="D55" s="110" t="s">
        <v>324</v>
      </c>
      <c r="E55" s="110">
        <v>37815</v>
      </c>
      <c r="F55" s="109" t="s">
        <v>167</v>
      </c>
      <c r="G55" s="109" t="s">
        <v>34</v>
      </c>
      <c r="H55" s="732"/>
      <c r="I55" s="732"/>
      <c r="J55" s="732"/>
      <c r="K55" s="538"/>
      <c r="L55" s="529"/>
      <c r="M55" s="272"/>
      <c r="N55" s="524"/>
      <c r="O55" s="541"/>
      <c r="Q55" s="223"/>
      <c r="R55" s="224"/>
    </row>
    <row r="56" spans="1:18" ht="35.1" customHeight="1" x14ac:dyDescent="0.25">
      <c r="A56" s="532"/>
      <c r="B56" s="268">
        <v>142</v>
      </c>
      <c r="C56" s="109" t="s">
        <v>323</v>
      </c>
      <c r="D56" s="110" t="s">
        <v>322</v>
      </c>
      <c r="E56" s="110">
        <v>38665</v>
      </c>
      <c r="F56" s="109" t="s">
        <v>11</v>
      </c>
      <c r="G56" s="109" t="s">
        <v>34</v>
      </c>
      <c r="H56" s="732"/>
      <c r="I56" s="732"/>
      <c r="J56" s="732"/>
      <c r="K56" s="538"/>
      <c r="L56" s="529"/>
      <c r="M56" s="272"/>
      <c r="N56" s="524"/>
      <c r="O56" s="541"/>
      <c r="Q56" s="223"/>
      <c r="R56" s="224"/>
    </row>
    <row r="57" spans="1:18" ht="35.1" customHeight="1" x14ac:dyDescent="0.25">
      <c r="A57" s="533"/>
      <c r="B57" s="268">
        <v>141</v>
      </c>
      <c r="C57" s="109" t="s">
        <v>321</v>
      </c>
      <c r="D57" s="110" t="s">
        <v>320</v>
      </c>
      <c r="E57" s="110">
        <v>39412</v>
      </c>
      <c r="F57" s="109" t="s">
        <v>11</v>
      </c>
      <c r="G57" s="109" t="s">
        <v>34</v>
      </c>
      <c r="H57" s="733"/>
      <c r="I57" s="733"/>
      <c r="J57" s="733"/>
      <c r="K57" s="539"/>
      <c r="L57" s="530"/>
      <c r="M57" s="272"/>
      <c r="N57" s="272"/>
      <c r="O57" s="542"/>
      <c r="Q57" s="223"/>
      <c r="R57" s="224"/>
    </row>
    <row r="58" spans="1:18" ht="35.1" customHeight="1" x14ac:dyDescent="0.25">
      <c r="A58" s="531">
        <v>9</v>
      </c>
      <c r="B58" s="268">
        <v>148</v>
      </c>
      <c r="C58" s="109" t="s">
        <v>71</v>
      </c>
      <c r="D58" s="110" t="s">
        <v>413</v>
      </c>
      <c r="E58" s="110">
        <v>39461</v>
      </c>
      <c r="F58" s="109" t="s">
        <v>11</v>
      </c>
      <c r="G58" s="109" t="s">
        <v>45</v>
      </c>
      <c r="H58" s="731">
        <v>1.1080324074074074E-3</v>
      </c>
      <c r="I58" s="731">
        <v>2.1384027777777777E-3</v>
      </c>
      <c r="J58" s="731">
        <v>3.1929513888888893E-3</v>
      </c>
      <c r="K58" s="537">
        <v>4.253703703703704E-3</v>
      </c>
      <c r="L58" s="528">
        <v>39.130434782608695</v>
      </c>
      <c r="M58" s="272"/>
      <c r="N58" s="524"/>
      <c r="O58" s="540">
        <v>12</v>
      </c>
      <c r="Q58" s="223"/>
      <c r="R58" s="224"/>
    </row>
    <row r="59" spans="1:18" ht="35.1" customHeight="1" x14ac:dyDescent="0.25">
      <c r="A59" s="532"/>
      <c r="B59" s="268">
        <v>146</v>
      </c>
      <c r="C59" s="109" t="s">
        <v>351</v>
      </c>
      <c r="D59" s="110" t="s">
        <v>350</v>
      </c>
      <c r="E59" s="110">
        <v>39516</v>
      </c>
      <c r="F59" s="109" t="s">
        <v>11</v>
      </c>
      <c r="G59" s="109" t="s">
        <v>45</v>
      </c>
      <c r="H59" s="732"/>
      <c r="I59" s="732"/>
      <c r="J59" s="732"/>
      <c r="K59" s="538"/>
      <c r="L59" s="529"/>
      <c r="M59" s="272"/>
      <c r="N59" s="524"/>
      <c r="O59" s="541"/>
      <c r="Q59" s="223"/>
      <c r="R59" s="224"/>
    </row>
    <row r="60" spans="1:18" ht="35.1" customHeight="1" x14ac:dyDescent="0.25">
      <c r="A60" s="532"/>
      <c r="B60" s="268">
        <v>147</v>
      </c>
      <c r="C60" s="109" t="s">
        <v>486</v>
      </c>
      <c r="D60" s="110" t="s">
        <v>352</v>
      </c>
      <c r="E60" s="110">
        <v>38032</v>
      </c>
      <c r="F60" s="109" t="s">
        <v>167</v>
      </c>
      <c r="G60" s="109" t="s">
        <v>45</v>
      </c>
      <c r="H60" s="732"/>
      <c r="I60" s="732"/>
      <c r="J60" s="732"/>
      <c r="K60" s="538"/>
      <c r="L60" s="529"/>
      <c r="M60" s="272"/>
      <c r="N60" s="524"/>
      <c r="O60" s="541"/>
      <c r="Q60" s="223"/>
      <c r="R60" s="224"/>
    </row>
    <row r="61" spans="1:18" ht="35.1" customHeight="1" x14ac:dyDescent="0.25">
      <c r="A61" s="533"/>
      <c r="B61" s="268">
        <v>145</v>
      </c>
      <c r="C61" s="109" t="s">
        <v>349</v>
      </c>
      <c r="D61" s="110" t="s">
        <v>348</v>
      </c>
      <c r="E61" s="110">
        <v>39083</v>
      </c>
      <c r="F61" s="109" t="s">
        <v>327</v>
      </c>
      <c r="G61" s="109" t="s">
        <v>45</v>
      </c>
      <c r="H61" s="733"/>
      <c r="I61" s="733"/>
      <c r="J61" s="733"/>
      <c r="K61" s="539"/>
      <c r="L61" s="530"/>
      <c r="M61" s="272"/>
      <c r="N61" s="272"/>
      <c r="O61" s="542"/>
      <c r="Q61" s="223"/>
      <c r="R61" s="224"/>
    </row>
    <row r="62" spans="1:18" ht="35.1" customHeight="1" x14ac:dyDescent="0.25">
      <c r="A62" s="531">
        <v>10</v>
      </c>
      <c r="B62" s="268">
        <v>154</v>
      </c>
      <c r="C62" s="109" t="s">
        <v>381</v>
      </c>
      <c r="D62" s="110" t="s">
        <v>380</v>
      </c>
      <c r="E62" s="110">
        <v>38221</v>
      </c>
      <c r="F62" s="109" t="s">
        <v>11</v>
      </c>
      <c r="G62" s="109" t="s">
        <v>32</v>
      </c>
      <c r="H62" s="731">
        <v>1.0243750000000001E-3</v>
      </c>
      <c r="I62" s="731">
        <v>2.1097337962962962E-3</v>
      </c>
      <c r="J62" s="731">
        <v>3.2046759259259264E-3</v>
      </c>
      <c r="K62" s="537">
        <v>4.4652314814814815E-3</v>
      </c>
      <c r="L62" s="528">
        <v>37.305699481865283</v>
      </c>
      <c r="M62" s="272"/>
      <c r="N62" s="524"/>
      <c r="O62" s="540">
        <v>10</v>
      </c>
      <c r="Q62" s="223"/>
      <c r="R62" s="224"/>
    </row>
    <row r="63" spans="1:18" ht="35.1" customHeight="1" x14ac:dyDescent="0.25">
      <c r="A63" s="532"/>
      <c r="B63" s="268">
        <v>152</v>
      </c>
      <c r="C63" s="109" t="s">
        <v>67</v>
      </c>
      <c r="D63" s="110" t="s">
        <v>376</v>
      </c>
      <c r="E63" s="110">
        <v>39724</v>
      </c>
      <c r="F63" s="109" t="s">
        <v>327</v>
      </c>
      <c r="G63" s="109" t="s">
        <v>32</v>
      </c>
      <c r="H63" s="732"/>
      <c r="I63" s="732"/>
      <c r="J63" s="732"/>
      <c r="K63" s="538"/>
      <c r="L63" s="529"/>
      <c r="M63" s="272"/>
      <c r="N63" s="524"/>
      <c r="O63" s="541"/>
      <c r="Q63" s="223"/>
      <c r="R63" s="224"/>
    </row>
    <row r="64" spans="1:18" ht="35.1" customHeight="1" x14ac:dyDescent="0.25">
      <c r="A64" s="532"/>
      <c r="B64" s="268">
        <v>155</v>
      </c>
      <c r="C64" s="109" t="s">
        <v>382</v>
      </c>
      <c r="D64" s="110" t="s">
        <v>383</v>
      </c>
      <c r="E64" s="110">
        <v>39274</v>
      </c>
      <c r="F64" s="109" t="s">
        <v>327</v>
      </c>
      <c r="G64" s="109" t="s">
        <v>32</v>
      </c>
      <c r="H64" s="732"/>
      <c r="I64" s="732"/>
      <c r="J64" s="732"/>
      <c r="K64" s="538"/>
      <c r="L64" s="529"/>
      <c r="M64" s="272"/>
      <c r="N64" s="524"/>
      <c r="O64" s="541"/>
      <c r="Q64" s="223"/>
      <c r="R64" s="224"/>
    </row>
    <row r="65" spans="1:17" ht="35.1" customHeight="1" x14ac:dyDescent="0.25">
      <c r="A65" s="533"/>
      <c r="B65" s="268">
        <v>150</v>
      </c>
      <c r="C65" s="109" t="s">
        <v>373</v>
      </c>
      <c r="D65" s="110" t="s">
        <v>372</v>
      </c>
      <c r="E65" s="110">
        <v>39745</v>
      </c>
      <c r="F65" s="109" t="s">
        <v>327</v>
      </c>
      <c r="G65" s="109" t="s">
        <v>32</v>
      </c>
      <c r="H65" s="733"/>
      <c r="I65" s="733"/>
      <c r="J65" s="733"/>
      <c r="K65" s="539"/>
      <c r="L65" s="530"/>
      <c r="M65" s="272"/>
      <c r="N65" s="272"/>
      <c r="O65" s="542"/>
      <c r="Q65" s="223"/>
    </row>
    <row r="66" spans="1:17" ht="8.25" customHeight="1" x14ac:dyDescent="0.3">
      <c r="A66" s="226"/>
      <c r="B66" s="227"/>
      <c r="C66" s="227"/>
      <c r="D66" s="228"/>
      <c r="E66" s="229"/>
      <c r="F66" s="230"/>
      <c r="G66" s="231"/>
      <c r="H66" s="232"/>
      <c r="I66" s="232"/>
      <c r="J66" s="232"/>
      <c r="K66" s="232"/>
      <c r="L66" s="233"/>
      <c r="M66" s="234"/>
      <c r="N66" s="234"/>
      <c r="O66" s="235"/>
    </row>
    <row r="67" spans="1:17" ht="14.4" x14ac:dyDescent="0.25">
      <c r="A67" s="583" t="s">
        <v>9</v>
      </c>
      <c r="B67" s="571"/>
      <c r="C67" s="571"/>
      <c r="D67" s="571"/>
      <c r="E67" s="236"/>
      <c r="F67" s="236"/>
      <c r="G67" s="571"/>
      <c r="H67" s="571"/>
      <c r="I67" s="571"/>
      <c r="J67" s="571"/>
      <c r="K67" s="571"/>
      <c r="L67" s="571"/>
      <c r="M67" s="571"/>
      <c r="N67" s="571"/>
      <c r="O67" s="572"/>
    </row>
    <row r="68" spans="1:17" ht="14.4" x14ac:dyDescent="0.25">
      <c r="A68" s="734" t="s">
        <v>479</v>
      </c>
      <c r="B68" s="735"/>
      <c r="C68" s="735"/>
      <c r="D68" s="735"/>
      <c r="E68" s="735"/>
      <c r="F68" s="735"/>
      <c r="G68" s="735"/>
      <c r="H68" s="735"/>
      <c r="I68" s="735"/>
      <c r="J68" s="735"/>
      <c r="K68" s="735"/>
      <c r="L68" s="735"/>
      <c r="M68" s="735"/>
      <c r="N68" s="735"/>
      <c r="O68" s="736"/>
    </row>
    <row r="69" spans="1:17" ht="14.4" x14ac:dyDescent="0.25">
      <c r="A69" s="737" t="s">
        <v>480</v>
      </c>
      <c r="B69" s="738"/>
      <c r="C69" s="738"/>
      <c r="D69" s="738"/>
      <c r="E69" s="738"/>
      <c r="F69" s="738"/>
      <c r="G69" s="738"/>
      <c r="H69" s="738"/>
      <c r="I69" s="738"/>
      <c r="J69" s="738"/>
      <c r="K69" s="738"/>
      <c r="L69" s="738"/>
      <c r="M69" s="738"/>
      <c r="N69" s="738"/>
      <c r="O69" s="739"/>
    </row>
    <row r="70" spans="1:17" ht="13.8" hidden="1" x14ac:dyDescent="0.25">
      <c r="A70" s="237"/>
      <c r="B70" s="237"/>
      <c r="C70" s="238"/>
      <c r="D70" s="237"/>
      <c r="E70" s="239"/>
      <c r="F70" s="237"/>
      <c r="G70" s="238"/>
      <c r="H70" s="241"/>
      <c r="K70" s="242"/>
      <c r="L70" s="240"/>
      <c r="M70" s="242"/>
      <c r="N70" s="242"/>
      <c r="O70" s="240"/>
    </row>
    <row r="71" spans="1:17" ht="13.8" hidden="1" x14ac:dyDescent="0.25">
      <c r="A71" s="237"/>
      <c r="B71" s="237"/>
      <c r="C71" s="238"/>
      <c r="D71" s="237"/>
      <c r="E71" s="239"/>
      <c r="F71" s="237"/>
      <c r="G71" s="238"/>
      <c r="H71" s="241"/>
      <c r="K71" s="242"/>
      <c r="L71" s="240"/>
      <c r="M71" s="242"/>
      <c r="N71" s="242"/>
      <c r="O71" s="240"/>
    </row>
    <row r="72" spans="1:17" ht="13.8" hidden="1" x14ac:dyDescent="0.25">
      <c r="A72" s="237"/>
      <c r="B72" s="237"/>
      <c r="C72" s="238"/>
      <c r="D72" s="237"/>
      <c r="E72" s="239"/>
      <c r="F72" s="237"/>
      <c r="G72" s="238"/>
      <c r="H72" s="241"/>
      <c r="K72" s="242"/>
      <c r="L72" s="240"/>
      <c r="M72" s="242"/>
      <c r="N72" s="242"/>
      <c r="O72" s="240"/>
    </row>
    <row r="73" spans="1:17" ht="13.8" hidden="1" x14ac:dyDescent="0.25">
      <c r="A73" s="237"/>
      <c r="B73" s="237"/>
      <c r="C73" s="238"/>
      <c r="D73" s="237"/>
      <c r="E73" s="239"/>
      <c r="F73" s="237"/>
      <c r="G73" s="238"/>
      <c r="H73" s="241"/>
      <c r="K73" s="243"/>
      <c r="L73" s="240"/>
      <c r="M73" s="242"/>
      <c r="N73" s="242"/>
      <c r="O73" s="240"/>
    </row>
    <row r="74" spans="1:17" ht="13.8" hidden="1" x14ac:dyDescent="0.25">
      <c r="A74" s="237"/>
      <c r="B74" s="237"/>
      <c r="C74" s="238"/>
      <c r="D74" s="237"/>
      <c r="E74" s="239"/>
      <c r="F74" s="237"/>
      <c r="G74" s="238"/>
      <c r="H74" s="241"/>
      <c r="K74" s="243"/>
      <c r="L74" s="240"/>
      <c r="M74" s="242"/>
      <c r="N74" s="242"/>
      <c r="O74" s="240"/>
    </row>
    <row r="75" spans="1:17" ht="13.8" hidden="1" x14ac:dyDescent="0.25">
      <c r="A75" s="237"/>
      <c r="B75" s="244"/>
      <c r="C75" s="244"/>
      <c r="D75" s="237"/>
      <c r="E75" s="239"/>
      <c r="F75" s="237"/>
      <c r="G75" s="237"/>
      <c r="H75" s="245"/>
      <c r="I75" s="245"/>
      <c r="J75" s="245"/>
      <c r="K75" s="245"/>
      <c r="L75" s="243"/>
      <c r="M75" s="237"/>
      <c r="N75" s="237"/>
      <c r="O75" s="237"/>
    </row>
    <row r="76" spans="1:17" ht="14.4" x14ac:dyDescent="0.25">
      <c r="A76" s="583"/>
      <c r="B76" s="571"/>
      <c r="C76" s="571"/>
      <c r="D76" s="571"/>
      <c r="E76" s="571" t="s">
        <v>107</v>
      </c>
      <c r="F76" s="571"/>
      <c r="G76" s="571"/>
      <c r="H76" s="571" t="s">
        <v>108</v>
      </c>
      <c r="I76" s="571"/>
      <c r="J76" s="571"/>
      <c r="K76" s="571"/>
      <c r="L76" s="571" t="s">
        <v>106</v>
      </c>
      <c r="M76" s="571"/>
      <c r="N76" s="571"/>
      <c r="O76" s="572"/>
    </row>
    <row r="77" spans="1:17" ht="13.8" x14ac:dyDescent="0.25">
      <c r="A77" s="590"/>
      <c r="B77" s="591"/>
      <c r="C77" s="591"/>
      <c r="D77" s="591"/>
      <c r="E77" s="591"/>
      <c r="F77" s="592"/>
      <c r="G77" s="592"/>
      <c r="H77" s="592"/>
      <c r="I77" s="592"/>
      <c r="J77" s="592"/>
      <c r="K77" s="592"/>
      <c r="L77" s="592"/>
      <c r="M77" s="592"/>
      <c r="N77" s="592"/>
      <c r="O77" s="593"/>
    </row>
    <row r="78" spans="1:17" ht="13.8" x14ac:dyDescent="0.25">
      <c r="A78" s="246"/>
      <c r="B78" s="247"/>
      <c r="C78" s="247"/>
      <c r="D78" s="247"/>
      <c r="E78" s="248"/>
      <c r="F78" s="247"/>
      <c r="G78" s="247"/>
      <c r="H78" s="249"/>
      <c r="I78" s="249"/>
      <c r="J78" s="249"/>
      <c r="K78" s="249"/>
      <c r="L78" s="247"/>
      <c r="M78" s="247"/>
      <c r="N78" s="522"/>
      <c r="O78" s="250"/>
    </row>
    <row r="79" spans="1:17" ht="13.8" x14ac:dyDescent="0.25">
      <c r="A79" s="246"/>
      <c r="B79" s="247"/>
      <c r="C79" s="247"/>
      <c r="D79" s="247"/>
      <c r="E79" s="248"/>
      <c r="F79" s="247"/>
      <c r="G79" s="247"/>
      <c r="H79" s="249"/>
      <c r="I79" s="249"/>
      <c r="J79" s="249"/>
      <c r="K79" s="249"/>
      <c r="L79" s="247"/>
      <c r="M79" s="247"/>
      <c r="N79" s="522"/>
      <c r="O79" s="250"/>
    </row>
    <row r="80" spans="1:17" ht="13.8" x14ac:dyDescent="0.25">
      <c r="A80" s="246"/>
      <c r="B80" s="247"/>
      <c r="C80" s="247"/>
      <c r="D80" s="247"/>
      <c r="E80" s="248"/>
      <c r="F80" s="247"/>
      <c r="G80" s="247"/>
      <c r="H80" s="249"/>
      <c r="I80" s="249"/>
      <c r="J80" s="249"/>
      <c r="K80" s="249"/>
      <c r="L80" s="247"/>
      <c r="M80" s="247"/>
      <c r="N80" s="522"/>
      <c r="O80" s="250"/>
    </row>
    <row r="81" spans="1:15" ht="30" customHeight="1" x14ac:dyDescent="0.25">
      <c r="A81" s="246"/>
      <c r="B81" s="247"/>
      <c r="C81" s="247"/>
      <c r="D81" s="247"/>
      <c r="E81" s="248"/>
      <c r="F81" s="247"/>
      <c r="G81" s="247"/>
      <c r="H81" s="249"/>
      <c r="I81" s="249"/>
      <c r="J81" s="249"/>
      <c r="K81" s="249"/>
      <c r="L81" s="251"/>
      <c r="M81" s="252"/>
      <c r="N81" s="252"/>
      <c r="O81" s="250"/>
    </row>
    <row r="82" spans="1:15" ht="21" x14ac:dyDescent="0.25">
      <c r="A82" s="594" t="s">
        <v>84</v>
      </c>
      <c r="B82" s="595"/>
      <c r="C82" s="595"/>
      <c r="D82" s="595"/>
      <c r="E82" s="595" t="s">
        <v>117</v>
      </c>
      <c r="F82" s="595"/>
      <c r="G82" s="595"/>
      <c r="H82" s="595" t="s">
        <v>118</v>
      </c>
      <c r="I82" s="595"/>
      <c r="J82" s="595"/>
      <c r="K82" s="595"/>
      <c r="L82" s="595" t="s">
        <v>120</v>
      </c>
      <c r="M82" s="595"/>
      <c r="N82" s="595"/>
      <c r="O82" s="596"/>
    </row>
  </sheetData>
  <autoFilter ref="B24:Q64" xr:uid="{00000000-0009-0000-0000-000011000000}">
    <sortState xmlns:xlrd2="http://schemas.microsoft.com/office/spreadsheetml/2017/richdata2" ref="B25:Q38">
      <sortCondition ref="K24:K38"/>
    </sortState>
  </autoFilter>
  <sortState xmlns:xlrd2="http://schemas.microsoft.com/office/spreadsheetml/2017/richdata2" ref="A25:O41">
    <sortCondition ref="A25:A41"/>
  </sortState>
  <mergeCells count="120">
    <mergeCell ref="A77:E77"/>
    <mergeCell ref="F77:O77"/>
    <mergeCell ref="A82:D82"/>
    <mergeCell ref="E82:G82"/>
    <mergeCell ref="H82:K82"/>
    <mergeCell ref="L82:O82"/>
    <mergeCell ref="A7:O7"/>
    <mergeCell ref="L22:L23"/>
    <mergeCell ref="M22:M23"/>
    <mergeCell ref="O22:O23"/>
    <mergeCell ref="N22:N23"/>
    <mergeCell ref="A46:A49"/>
    <mergeCell ref="A50:A53"/>
    <mergeCell ref="A54:A57"/>
    <mergeCell ref="A58:A61"/>
    <mergeCell ref="A62:A65"/>
    <mergeCell ref="H19:O19"/>
    <mergeCell ref="O46:O49"/>
    <mergeCell ref="O50:O53"/>
    <mergeCell ref="O54:O57"/>
    <mergeCell ref="O58:O61"/>
    <mergeCell ref="O62:O65"/>
    <mergeCell ref="O25:O28"/>
    <mergeCell ref="O29:O32"/>
    <mergeCell ref="Q22:Q23"/>
    <mergeCell ref="R22:R23"/>
    <mergeCell ref="A68:O68"/>
    <mergeCell ref="A69:O69"/>
    <mergeCell ref="A76:D76"/>
    <mergeCell ref="E76:G76"/>
    <mergeCell ref="H76:K76"/>
    <mergeCell ref="L76:O76"/>
    <mergeCell ref="A67:D67"/>
    <mergeCell ref="G67:O67"/>
    <mergeCell ref="A25:A28"/>
    <mergeCell ref="A29:A32"/>
    <mergeCell ref="A33:A36"/>
    <mergeCell ref="A37:A41"/>
    <mergeCell ref="A42:A45"/>
    <mergeCell ref="A22:A23"/>
    <mergeCell ref="B22:B23"/>
    <mergeCell ref="C22:C23"/>
    <mergeCell ref="D22:D23"/>
    <mergeCell ref="E22:E23"/>
    <mergeCell ref="F22:F23"/>
    <mergeCell ref="G22:G23"/>
    <mergeCell ref="H22:J22"/>
    <mergeCell ref="K22:K23"/>
    <mergeCell ref="A6:O6"/>
    <mergeCell ref="A1:O1"/>
    <mergeCell ref="A2:O2"/>
    <mergeCell ref="A3:O3"/>
    <mergeCell ref="A4:O4"/>
    <mergeCell ref="A5:O5"/>
    <mergeCell ref="H18:O18"/>
    <mergeCell ref="A8:O8"/>
    <mergeCell ref="A9:O9"/>
    <mergeCell ref="A10:O10"/>
    <mergeCell ref="A11:O11"/>
    <mergeCell ref="A12:O12"/>
    <mergeCell ref="A13:O13"/>
    <mergeCell ref="A14:D14"/>
    <mergeCell ref="A15:D15"/>
    <mergeCell ref="A16:G16"/>
    <mergeCell ref="H16:O16"/>
    <mergeCell ref="H17:O17"/>
    <mergeCell ref="O33:O36"/>
    <mergeCell ref="O37:O41"/>
    <mergeCell ref="O42:O45"/>
    <mergeCell ref="N29:N32"/>
    <mergeCell ref="H25:H28"/>
    <mergeCell ref="H29:H32"/>
    <mergeCell ref="H33:H36"/>
    <mergeCell ref="H37:H41"/>
    <mergeCell ref="J25:J28"/>
    <mergeCell ref="J29:J32"/>
    <mergeCell ref="J33:J36"/>
    <mergeCell ref="J37:J41"/>
    <mergeCell ref="L33:L36"/>
    <mergeCell ref="L37:L41"/>
    <mergeCell ref="K29:K32"/>
    <mergeCell ref="K33:K36"/>
    <mergeCell ref="K37:K41"/>
    <mergeCell ref="H62:H65"/>
    <mergeCell ref="I25:I28"/>
    <mergeCell ref="I29:I32"/>
    <mergeCell ref="I33:I36"/>
    <mergeCell ref="I37:I41"/>
    <mergeCell ref="I42:I45"/>
    <mergeCell ref="I46:I49"/>
    <mergeCell ref="I50:I53"/>
    <mergeCell ref="I54:I57"/>
    <mergeCell ref="I58:I61"/>
    <mergeCell ref="I62:I65"/>
    <mergeCell ref="H42:H45"/>
    <mergeCell ref="H46:H49"/>
    <mergeCell ref="H50:H53"/>
    <mergeCell ref="H54:H57"/>
    <mergeCell ref="H58:H61"/>
    <mergeCell ref="J62:J65"/>
    <mergeCell ref="K25:K28"/>
    <mergeCell ref="L25:L28"/>
    <mergeCell ref="L29:L32"/>
    <mergeCell ref="J42:J45"/>
    <mergeCell ref="J46:J49"/>
    <mergeCell ref="J50:J53"/>
    <mergeCell ref="J54:J57"/>
    <mergeCell ref="J58:J61"/>
    <mergeCell ref="K50:K53"/>
    <mergeCell ref="K54:K57"/>
    <mergeCell ref="K58:K61"/>
    <mergeCell ref="K62:K65"/>
    <mergeCell ref="L42:L45"/>
    <mergeCell ref="L46:L49"/>
    <mergeCell ref="L50:L53"/>
    <mergeCell ref="L54:L57"/>
    <mergeCell ref="L58:L61"/>
    <mergeCell ref="L62:L65"/>
    <mergeCell ref="K42:K45"/>
    <mergeCell ref="K46:K49"/>
  </mergeCells>
  <conditionalFormatting sqref="G71:G74">
    <cfRule type="duplicateValues" dxfId="10" priority="1"/>
  </conditionalFormatting>
  <pageMargins left="0.23622047244094488" right="0.23622047244094488" top="7.7187500000000006E-2" bottom="0.1128125" header="0.31496062992125984" footer="0.31496062992125984"/>
  <pageSetup paperSize="9" scale="28" fitToHeight="0" orientation="portrait" r:id="rId1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23</vt:i4>
      </vt:variant>
    </vt:vector>
  </HeadingPairs>
  <TitlesOfParts>
    <vt:vector size="44" baseType="lpstr">
      <vt:lpstr>КС Юниорки  Финал </vt:lpstr>
      <vt:lpstr>КС Юниоры  Финал</vt:lpstr>
      <vt:lpstr>Инд  3 км Юниорки Финал</vt:lpstr>
      <vt:lpstr>Инд  4 км Юниоры Финал</vt:lpstr>
      <vt:lpstr>Гонка с выб Юниорки</vt:lpstr>
      <vt:lpstr>Гонка с выб Юниоры</vt:lpstr>
      <vt:lpstr>Гит с ходу 200 м юн-ки</vt:lpstr>
      <vt:lpstr>Гит с ходу 200 м юн-ры</vt:lpstr>
      <vt:lpstr>Ком гонка  4 км Юниорки Финал</vt:lpstr>
      <vt:lpstr>Ком гонка  4 км Юниоры Финал</vt:lpstr>
      <vt:lpstr>Спринт Юниорки Итог</vt:lpstr>
      <vt:lpstr>Спринт Юниоры Итог</vt:lpstr>
      <vt:lpstr>ГР.г Юниорки</vt:lpstr>
      <vt:lpstr>ГР.г Юниорs</vt:lpstr>
      <vt:lpstr>Юниорки Гит 1000мсм </vt:lpstr>
      <vt:lpstr>Юниоры Гит 1000мсм</vt:lpstr>
      <vt:lpstr>Кейрин Юниорки Итог </vt:lpstr>
      <vt:lpstr>Кейрин Юниоры Итог</vt:lpstr>
      <vt:lpstr>Мэдисон Юниорки</vt:lpstr>
      <vt:lpstr>Мэдисон Юниоры</vt:lpstr>
      <vt:lpstr>Очки</vt:lpstr>
      <vt:lpstr>'Гит с ходу 200 м юн-ки'!Заголовки_для_печати</vt:lpstr>
      <vt:lpstr>'Гит с ходу 200 м юн-ры'!Заголовки_для_печати</vt:lpstr>
      <vt:lpstr>'Гит с ходу 200 м юн-ки'!Область_печати</vt:lpstr>
      <vt:lpstr>'Гит с ходу 200 м юн-ры'!Область_печати</vt:lpstr>
      <vt:lpstr>'Гонка с выб Юниорки'!Область_печати</vt:lpstr>
      <vt:lpstr>'Гонка с выб Юниоры'!Область_печати</vt:lpstr>
      <vt:lpstr>'ГР.г Юниорs'!Область_печати</vt:lpstr>
      <vt:lpstr>'ГР.г Юниорки'!Область_печати</vt:lpstr>
      <vt:lpstr>'Инд  3 км Юниорки Финал'!Область_печати</vt:lpstr>
      <vt:lpstr>'Инд  4 км Юниоры Финал'!Область_печати</vt:lpstr>
      <vt:lpstr>'Кейрин Юниорки Итог '!Область_печати</vt:lpstr>
      <vt:lpstr>'Кейрин Юниоры Итог'!Область_печати</vt:lpstr>
      <vt:lpstr>'Ком гонка  4 км Юниорки Финал'!Область_печати</vt:lpstr>
      <vt:lpstr>'Ком гонка  4 км Юниоры Финал'!Область_печати</vt:lpstr>
      <vt:lpstr>'КС Юниорки  Финал '!Область_печати</vt:lpstr>
      <vt:lpstr>'КС Юниоры  Финал'!Область_печати</vt:lpstr>
      <vt:lpstr>'Мэдисон Юниорки'!Область_печати</vt:lpstr>
      <vt:lpstr>'Мэдисон Юниоры'!Область_печати</vt:lpstr>
      <vt:lpstr>Очки!Область_печати</vt:lpstr>
      <vt:lpstr>'Спринт Юниорки Итог'!Область_печати</vt:lpstr>
      <vt:lpstr>'Спринт Юниоры Итог'!Область_печати</vt:lpstr>
      <vt:lpstr>'Юниорки Гит 1000мсм '!Область_печати</vt:lpstr>
      <vt:lpstr>'Юниоры Гит 1000мсм'!Область_печати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Арсен</cp:lastModifiedBy>
  <cp:lastPrinted>2025-08-20T17:58:27Z</cp:lastPrinted>
  <dcterms:created xsi:type="dcterms:W3CDTF">2015-04-22T12:44:07Z</dcterms:created>
  <dcterms:modified xsi:type="dcterms:W3CDTF">2025-08-25T09:52:37Z</dcterms:modified>
</cp:coreProperties>
</file>